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●全ファイル\18.ＩＴ関係\ホームページ\ホームページ\指定請求書\指定請求書10%\"/>
    </mc:Choice>
  </mc:AlternateContent>
  <xr:revisionPtr revIDLastSave="0" documentId="13_ncr:1_{F6038B7C-AFB7-4D51-927D-FDDB3AB2CCFB}" xr6:coauthVersionLast="44" xr6:coauthVersionMax="44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24" l="1"/>
  <c r="I13" i="24"/>
  <c r="I11" i="22"/>
  <c r="I13" i="22" s="1"/>
  <c r="I11" i="23"/>
  <c r="I13" i="23"/>
  <c r="I13" i="17"/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E5" i="24"/>
  <c r="L5" i="23" l="1"/>
  <c r="K5" i="23"/>
  <c r="J5" i="23"/>
  <c r="I5" i="23"/>
  <c r="H5" i="23"/>
  <c r="G5" i="23"/>
  <c r="F5" i="23"/>
  <c r="E5" i="23"/>
  <c r="L5" i="22"/>
  <c r="K5" i="22"/>
  <c r="J5" i="22"/>
  <c r="I5" i="22"/>
  <c r="H5" i="22"/>
  <c r="G5" i="22"/>
  <c r="F5" i="22"/>
  <c r="E5" i="22"/>
  <c r="L5" i="24" l="1"/>
  <c r="K5" i="24"/>
  <c r="J5" i="24"/>
  <c r="I5" i="24"/>
  <c r="H5" i="24"/>
  <c r="G5" i="24"/>
  <c r="F5" i="24"/>
  <c r="Y31" i="24" l="1"/>
  <c r="U31" i="24"/>
  <c r="Q31" i="24"/>
  <c r="E31" i="24"/>
  <c r="A31" i="24"/>
  <c r="Y30" i="24"/>
  <c r="U30" i="24"/>
  <c r="Q30" i="24"/>
  <c r="E30" i="24"/>
  <c r="A30" i="24"/>
  <c r="Y29" i="24"/>
  <c r="U29" i="24"/>
  <c r="Q29" i="24"/>
  <c r="E29" i="24"/>
  <c r="A29" i="24"/>
  <c r="AC28" i="24"/>
  <c r="Y28" i="24"/>
  <c r="U28" i="24"/>
  <c r="Q28" i="24"/>
  <c r="E28" i="24"/>
  <c r="A28" i="24"/>
  <c r="Y27" i="24"/>
  <c r="U27" i="24"/>
  <c r="Q27" i="24"/>
  <c r="E27" i="24"/>
  <c r="A27" i="24"/>
  <c r="Y26" i="24"/>
  <c r="U26" i="24"/>
  <c r="U32" i="24" s="1"/>
  <c r="Q26" i="24"/>
  <c r="E26" i="24"/>
  <c r="A26" i="24"/>
  <c r="Y25" i="24"/>
  <c r="U25" i="24"/>
  <c r="Q25" i="24"/>
  <c r="E25" i="24"/>
  <c r="A25" i="24"/>
  <c r="Y24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X13" i="24"/>
  <c r="X11" i="24"/>
  <c r="X8" i="24"/>
  <c r="D8" i="24"/>
  <c r="X5" i="24"/>
  <c r="AD2" i="24"/>
  <c r="Y31" i="22"/>
  <c r="U31" i="22"/>
  <c r="Q31" i="22"/>
  <c r="E31" i="22"/>
  <c r="A31" i="22"/>
  <c r="Y30" i="22"/>
  <c r="U30" i="22"/>
  <c r="Q30" i="22"/>
  <c r="E30" i="22"/>
  <c r="A30" i="22"/>
  <c r="Y29" i="22"/>
  <c r="U29" i="22"/>
  <c r="Q29" i="22"/>
  <c r="E29" i="22"/>
  <c r="A29" i="22"/>
  <c r="Y28" i="22"/>
  <c r="U28" i="22"/>
  <c r="Q28" i="22"/>
  <c r="E28" i="22"/>
  <c r="A28" i="22"/>
  <c r="Y27" i="22"/>
  <c r="U27" i="22"/>
  <c r="Q27" i="22"/>
  <c r="E27" i="22"/>
  <c r="A27" i="22"/>
  <c r="Y26" i="22"/>
  <c r="U26" i="22"/>
  <c r="Q26" i="22"/>
  <c r="E26" i="22"/>
  <c r="A26" i="22"/>
  <c r="Y25" i="22"/>
  <c r="U25" i="22"/>
  <c r="Q25" i="22"/>
  <c r="E25" i="22"/>
  <c r="A25" i="22"/>
  <c r="Y24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X13" i="22"/>
  <c r="X11" i="22"/>
  <c r="X8" i="22"/>
  <c r="D8" i="22"/>
  <c r="X5" i="22"/>
  <c r="AD2" i="22"/>
  <c r="AC30" i="22" l="1"/>
  <c r="AC26" i="22"/>
  <c r="AG26" i="22" s="1"/>
  <c r="AC25" i="22"/>
  <c r="AG25" i="22" s="1"/>
  <c r="U32" i="22"/>
  <c r="Q32" i="24"/>
  <c r="AC27" i="24"/>
  <c r="AG27" i="24" s="1"/>
  <c r="AG28" i="24"/>
  <c r="Y32" i="22"/>
  <c r="AC28" i="22"/>
  <c r="AG28" i="22" s="1"/>
  <c r="AC29" i="22"/>
  <c r="AG29" i="22" s="1"/>
  <c r="AC31" i="24"/>
  <c r="AG31" i="24" s="1"/>
  <c r="AG30" i="22"/>
  <c r="AC29" i="24"/>
  <c r="AG29" i="24" s="1"/>
  <c r="Y32" i="24"/>
  <c r="AC25" i="24"/>
  <c r="Q32" i="22"/>
  <c r="AC24" i="24"/>
  <c r="AG25" i="24"/>
  <c r="I15" i="24"/>
  <c r="AG24" i="24"/>
  <c r="AC26" i="24"/>
  <c r="AG26" i="24" s="1"/>
  <c r="AC30" i="24"/>
  <c r="AG30" i="24" s="1"/>
  <c r="AC24" i="22"/>
  <c r="AG24" i="22" s="1"/>
  <c r="I15" i="22"/>
  <c r="AC27" i="22"/>
  <c r="AG27" i="22" s="1"/>
  <c r="AC31" i="22"/>
  <c r="AG31" i="22" s="1"/>
  <c r="U25" i="23"/>
  <c r="AC32" i="22" l="1"/>
  <c r="AC32" i="24"/>
  <c r="AG32" i="24"/>
  <c r="AG32" i="22"/>
  <c r="Y31" i="23"/>
  <c r="Y30" i="23"/>
  <c r="Y29" i="23"/>
  <c r="Y28" i="23"/>
  <c r="Y27" i="23"/>
  <c r="Y26" i="23"/>
  <c r="U31" i="23"/>
  <c r="U30" i="23"/>
  <c r="U29" i="23"/>
  <c r="U28" i="23"/>
  <c r="U27" i="23"/>
  <c r="U26" i="23"/>
  <c r="Q31" i="23"/>
  <c r="Q30" i="23"/>
  <c r="Q29" i="23"/>
  <c r="Q28" i="23"/>
  <c r="Q27" i="23"/>
  <c r="Q26" i="23"/>
  <c r="Y25" i="23"/>
  <c r="Q25" i="23"/>
  <c r="AC25" i="23" s="1"/>
  <c r="Y24" i="23"/>
  <c r="U24" i="23"/>
  <c r="Q24" i="23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X13" i="23"/>
  <c r="X11" i="23"/>
  <c r="X8" i="23"/>
  <c r="X5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AD2" i="23"/>
  <c r="AC25" i="17"/>
  <c r="AG25" i="17" s="1"/>
  <c r="AC26" i="17"/>
  <c r="AG26" i="17"/>
  <c r="AC27" i="17"/>
  <c r="AG27" i="17"/>
  <c r="AC28" i="17"/>
  <c r="AG28" i="17"/>
  <c r="AC29" i="17"/>
  <c r="AG29" i="17"/>
  <c r="AC30" i="17"/>
  <c r="AG30" i="17"/>
  <c r="AC31" i="17"/>
  <c r="AG31" i="17"/>
  <c r="AC24" i="17"/>
  <c r="AG24" i="17" s="1"/>
  <c r="AC27" i="23" l="1"/>
  <c r="AC26" i="23"/>
  <c r="AG26" i="23" s="1"/>
  <c r="AC31" i="23"/>
  <c r="AG31" i="23" s="1"/>
  <c r="AC30" i="23"/>
  <c r="AG30" i="23" s="1"/>
  <c r="AC28" i="23"/>
  <c r="AG28" i="23" s="1"/>
  <c r="AG27" i="23"/>
  <c r="AC29" i="23"/>
  <c r="AG29" i="23" s="1"/>
  <c r="U32" i="23"/>
  <c r="Q32" i="23"/>
  <c r="Y32" i="23"/>
  <c r="AG25" i="23"/>
  <c r="AC24" i="23"/>
  <c r="I15" i="23"/>
  <c r="AC32" i="23" l="1"/>
  <c r="AG24" i="23"/>
  <c r="AG32" i="23" s="1"/>
  <c r="I15" i="17" l="1"/>
  <c r="AG32" i="17"/>
  <c r="AC32" i="17"/>
  <c r="Y32" i="17"/>
  <c r="U32" i="17"/>
  <c r="Q32" i="17"/>
</calcChain>
</file>

<file path=xl/sharedStrings.xml><?xml version="1.0" encoding="utf-8"?>
<sst xmlns="http://schemas.openxmlformats.org/spreadsheetml/2006/main" count="157" uniqueCount="51">
  <si>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</si>
  <si>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</si>
  <si>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</si>
  <si>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</si>
  <si>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</si>
  <si>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</si>
  <si>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</si>
  <si>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</si>
  <si>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</si>
  <si>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</si>
  <si>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契　約　№</t>
    <rPh sb="0" eb="1">
      <t>チギリ</t>
    </rPh>
    <rPh sb="2" eb="3">
      <t>ヤク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</si>
  <si>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</si>
  <si>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</si>
  <si>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</si>
  <si>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</si>
  <si>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</si>
  <si>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</si>
  <si>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</si>
  <si>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</si>
  <si>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</si>
  <si>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代表者</t>
    <rPh sb="0" eb="3">
      <t>ダイヒョウシャ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</si>
  <si>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</si>
  <si>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社　名</t>
    <rPh sb="0" eb="1">
      <t>シャ</t>
    </rPh>
    <rPh sb="2" eb="3">
      <t>メイ</t>
    </rPh>
    <phoneticPr fontId="3"/>
  </si>
  <si>
    <t>工事名</t>
    <rPh sb="0" eb="3">
      <t>コウジメイ</t>
    </rPh>
    <phoneticPr fontId="3"/>
  </si>
  <si>
    <t>住　所</t>
    <rPh sb="0" eb="1">
      <t>ジュウ</t>
    </rPh>
    <rPh sb="2" eb="3">
      <t>ショ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</si>
  <si>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</si>
  <si>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</si>
  <si>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</si>
  <si>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出 来 高 請 求 書</t>
    <rPh sb="0" eb="1">
      <t>デ</t>
    </rPh>
    <rPh sb="2" eb="3">
      <t>キ</t>
    </rPh>
    <rPh sb="4" eb="5">
      <t>タカ</t>
    </rPh>
    <rPh sb="6" eb="7">
      <t>ショウ</t>
    </rPh>
    <rPh sb="8" eb="9">
      <t>モトム</t>
    </rPh>
    <rPh sb="10" eb="11">
      <t>ショ</t>
    </rPh>
    <phoneticPr fontId="3"/>
  </si>
  <si>
    <t>ＴＥＬ</t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</si>
  <si>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</si>
  <si>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</si>
  <si>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</si>
  <si>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</si>
  <si>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</si>
  <si>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</si>
  <si>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</si>
  <si>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</si>
  <si>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</si>
  <si>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</si>
  <si>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●請求書は毎月20日締切後、速やかに各担当作業所へ提出してください。</t>
    <rPh sb="1" eb="3">
      <t>セイキュウ</t>
    </rPh>
    <rPh sb="3" eb="4">
      <t>ショ</t>
    </rPh>
    <rPh sb="5" eb="7">
      <t>マイツキ</t>
    </rPh>
    <rPh sb="9" eb="10">
      <t>ヒ</t>
    </rPh>
    <rPh sb="10" eb="11">
      <t>シマ</t>
    </rPh>
    <rPh sb="11" eb="12">
      <t>キ</t>
    </rPh>
    <rPh sb="12" eb="13">
      <t>ゴ</t>
    </rPh>
    <rPh sb="14" eb="15">
      <t>スミ</t>
    </rPh>
    <rPh sb="18" eb="21">
      <t>カクタントウ</t>
    </rPh>
    <rPh sb="21" eb="23">
      <t>サギョウ</t>
    </rPh>
    <rPh sb="23" eb="24">
      <t>ショ</t>
    </rPh>
    <rPh sb="25" eb="27">
      <t>テイシュツ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</si>
  <si>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</si>
  <si>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</si>
  <si>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</si>
  <si>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</si>
  <si>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担当部</t>
    <rPh sb="0" eb="2">
      <t>タントウ</t>
    </rPh>
    <rPh sb="2" eb="3">
      <t>ブ</t>
    </rPh>
    <phoneticPr fontId="2"/>
  </si>
  <si>
    <t>（確    証）</t>
    <rPh sb="1" eb="2">
      <t>アキラ</t>
    </rPh>
    <rPh sb="6" eb="7">
      <t>アカシ</t>
    </rPh>
    <phoneticPr fontId="2"/>
  </si>
  <si>
    <t>総務部</t>
    <rPh sb="0" eb="2">
      <t>ソウム</t>
    </rPh>
    <rPh sb="2" eb="3">
      <t>ブ</t>
    </rPh>
    <phoneticPr fontId="2"/>
  </si>
  <si>
    <t>印</t>
    <rPh sb="0" eb="1">
      <t>イン</t>
    </rPh>
    <phoneticPr fontId="2"/>
  </si>
  <si>
    <t>(4/4)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</si>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</sst>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\ "/>
    <numFmt numFmtId="177" formatCode="&quot;¥&quot;#,##0\-"/>
    <numFmt numFmtId="178" formatCode="#"/>
    <numFmt numFmtId="179" formatCode="#,###\ "/>
    <numFmt numFmtId="180" formatCode="##,##0\ "/>
    <numFmt numFmtId="181" formatCode="#0"/>
    <numFmt numFmtId="182" formatCode="yyyy&quot;年&quot;m&quot;月&quot;d&quot;日&quot;;@"/>
  </numFmts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00B0F0"/>
      </left>
      <right/>
      <top style="thin">
        <color rgb="FF00B0F0"/>
      </top>
      <bottom/>
      <diagonal/>
    </border>
    <border>
      <left style="dotted">
        <color rgb="FF00B0F0"/>
      </left>
      <right/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21" xfId="0" applyFont="1" applyBorder="1" applyAlignment="1">
      <alignment vertical="center" textRotation="255"/>
    </xf>
    <xf numFmtId="0" fontId="34" fillId="0" borderId="22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21" xfId="0" applyFont="1" applyBorder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60" fillId="0" borderId="0" xfId="0" applyFo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horizontal="right" vertical="center" indent="1"/>
    </xf>
    <xf numFmtId="0" fontId="60" fillId="0" borderId="0" xfId="0" applyFont="1" applyAlignment="1">
      <alignment horizontal="right" vertical="center"/>
    </xf>
    <xf numFmtId="0" fontId="53" fillId="0" borderId="0" xfId="0" applyFont="1">
      <alignment vertical="center"/>
    </xf>
    <xf numFmtId="0" fontId="48" fillId="0" borderId="11" xfId="0" applyFont="1" applyBorder="1">
      <alignment vertical="center"/>
    </xf>
    <xf numFmtId="0" fontId="48" fillId="0" borderId="0" xfId="0" applyFont="1" applyAlignment="1">
      <alignment horizontal="right" vertical="center"/>
    </xf>
    <xf numFmtId="0" fontId="49" fillId="0" borderId="72" xfId="0" applyFont="1" applyBorder="1">
      <alignment vertical="center"/>
    </xf>
    <xf numFmtId="0" fontId="48" fillId="0" borderId="72" xfId="0" applyFont="1" applyBorder="1">
      <alignment vertical="center"/>
    </xf>
    <xf numFmtId="0" fontId="48" fillId="0" borderId="80" xfId="0" applyFont="1" applyBorder="1">
      <alignment vertical="center"/>
    </xf>
    <xf numFmtId="0" fontId="48" fillId="0" borderId="81" xfId="0" applyFont="1" applyBorder="1">
      <alignment vertical="center"/>
    </xf>
    <xf numFmtId="0" fontId="48" fillId="0" borderId="82" xfId="0" applyFont="1" applyBorder="1">
      <alignment vertical="center"/>
    </xf>
    <xf numFmtId="0" fontId="48" fillId="0" borderId="84" xfId="0" applyFont="1" applyBorder="1">
      <alignment vertical="center"/>
    </xf>
    <xf numFmtId="0" fontId="61" fillId="0" borderId="95" xfId="0" applyFont="1" applyBorder="1" applyAlignment="1">
      <alignment vertical="center" textRotation="255"/>
    </xf>
    <xf numFmtId="0" fontId="48" fillId="0" borderId="96" xfId="0" applyFont="1" applyBorder="1">
      <alignment vertical="center"/>
    </xf>
    <xf numFmtId="0" fontId="48" fillId="0" borderId="98" xfId="0" applyFont="1" applyBorder="1">
      <alignment vertical="center"/>
    </xf>
    <xf numFmtId="0" fontId="48" fillId="0" borderId="95" xfId="0" applyFont="1" applyBorder="1">
      <alignment vertical="center"/>
    </xf>
    <xf numFmtId="0" fontId="61" fillId="0" borderId="73" xfId="0" applyFont="1" applyBorder="1" applyAlignment="1">
      <alignment vertical="center" textRotation="255"/>
    </xf>
    <xf numFmtId="178" fontId="68" fillId="0" borderId="52" xfId="0" applyNumberFormat="1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79" fontId="1" fillId="0" borderId="9" xfId="0" applyNumberFormat="1" applyFont="1" applyBorder="1" applyAlignment="1">
      <alignment vertical="center" shrinkToFit="1"/>
    </xf>
    <xf numFmtId="180" fontId="1" fillId="0" borderId="10" xfId="0" applyNumberFormat="1" applyFont="1" applyBorder="1" applyAlignment="1">
      <alignment vertical="center" shrinkToFit="1"/>
    </xf>
    <xf numFmtId="180" fontId="1" fillId="0" borderId="9" xfId="0" applyNumberFormat="1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179" fontId="1" fillId="0" borderId="8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2" fontId="10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81" fontId="62" fillId="0" borderId="33" xfId="0" applyNumberFormat="1" applyFont="1" applyBorder="1" applyAlignment="1">
      <alignment horizontal="center" vertical="center"/>
    </xf>
    <xf numFmtId="181" fontId="62" fillId="0" borderId="100" xfId="0" applyNumberFormat="1" applyFont="1" applyBorder="1" applyAlignment="1">
      <alignment horizontal="center" vertical="center"/>
    </xf>
    <xf numFmtId="181" fontId="63" fillId="0" borderId="36" xfId="0" applyNumberFormat="1" applyFont="1" applyBorder="1" applyAlignment="1">
      <alignment horizontal="center" vertical="center"/>
    </xf>
    <xf numFmtId="181" fontId="63" fillId="0" borderId="101" xfId="0" applyNumberFormat="1" applyFont="1" applyBorder="1" applyAlignment="1">
      <alignment horizontal="center" vertical="center"/>
    </xf>
    <xf numFmtId="181" fontId="62" fillId="0" borderId="34" xfId="0" applyNumberFormat="1" applyFont="1" applyBorder="1" applyAlignment="1">
      <alignment horizontal="center" vertical="center"/>
    </xf>
    <xf numFmtId="181" fontId="63" fillId="0" borderId="37" xfId="0" applyNumberFormat="1" applyFont="1" applyBorder="1" applyAlignment="1">
      <alignment horizontal="center" vertical="center"/>
    </xf>
    <xf numFmtId="181" fontId="62" fillId="0" borderId="35" xfId="0" applyNumberFormat="1" applyFont="1" applyBorder="1" applyAlignment="1">
      <alignment horizontal="center" vertical="center"/>
    </xf>
    <xf numFmtId="181" fontId="63" fillId="0" borderId="3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4" fillId="0" borderId="0" xfId="0" applyNumberFormat="1" applyFont="1">
      <alignment vertical="center"/>
    </xf>
    <xf numFmtId="178" fontId="64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178" fontId="65" fillId="0" borderId="0" xfId="0" applyNumberFormat="1" applyFont="1">
      <alignment vertical="center"/>
    </xf>
    <xf numFmtId="178" fontId="65" fillId="0" borderId="29" xfId="0" applyNumberFormat="1" applyFont="1" applyBorder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81" fontId="62" fillId="0" borderId="36" xfId="0" applyNumberFormat="1" applyFont="1" applyBorder="1" applyAlignment="1">
      <alignment horizontal="center" vertical="center"/>
    </xf>
    <xf numFmtId="181" fontId="62" fillId="0" borderId="37" xfId="0" applyNumberFormat="1" applyFont="1" applyBorder="1" applyAlignment="1">
      <alignment horizontal="center" vertical="center"/>
    </xf>
    <xf numFmtId="181" fontId="62" fillId="0" borderId="38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177" fontId="67" fillId="0" borderId="26" xfId="0" applyNumberFormat="1" applyFont="1" applyBorder="1" applyAlignment="1">
      <alignment horizontal="right" vertical="center" indent="1"/>
    </xf>
    <xf numFmtId="177" fontId="67" fillId="0" borderId="27" xfId="0" applyNumberFormat="1" applyFont="1" applyBorder="1" applyAlignment="1">
      <alignment horizontal="right" vertical="center" indent="1"/>
    </xf>
    <xf numFmtId="177" fontId="67" fillId="0" borderId="39" xfId="0" applyNumberFormat="1" applyFont="1" applyBorder="1" applyAlignment="1">
      <alignment horizontal="right" vertical="center" indent="1"/>
    </xf>
    <xf numFmtId="177" fontId="67" fillId="0" borderId="28" xfId="0" applyNumberFormat="1" applyFont="1" applyBorder="1" applyAlignment="1">
      <alignment horizontal="right" vertical="center" indent="1"/>
    </xf>
    <xf numFmtId="177" fontId="67" fillId="0" borderId="0" xfId="0" applyNumberFormat="1" applyFont="1" applyAlignment="1">
      <alignment horizontal="right" vertical="center" indent="1"/>
    </xf>
    <xf numFmtId="177" fontId="67" fillId="0" borderId="29" xfId="0" applyNumberFormat="1" applyFont="1" applyBorder="1" applyAlignment="1">
      <alignment horizontal="right" vertical="center" indent="1"/>
    </xf>
    <xf numFmtId="178" fontId="66" fillId="0" borderId="0" xfId="0" applyNumberFormat="1" applyFont="1" applyAlignment="1">
      <alignment horizontal="center" vertical="center" wrapText="1"/>
    </xf>
    <xf numFmtId="178" fontId="66" fillId="0" borderId="29" xfId="0" applyNumberFormat="1" applyFont="1" applyBorder="1" applyAlignment="1">
      <alignment horizontal="center" vertical="center" wrapText="1"/>
    </xf>
    <xf numFmtId="178" fontId="66" fillId="0" borderId="31" xfId="0" applyNumberFormat="1" applyFont="1" applyBorder="1" applyAlignment="1">
      <alignment horizontal="center" vertical="center" wrapText="1"/>
    </xf>
    <xf numFmtId="178" fontId="66" fillId="0" borderId="32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distributed" vertical="center"/>
    </xf>
    <xf numFmtId="177" fontId="67" fillId="0" borderId="30" xfId="0" applyNumberFormat="1" applyFont="1" applyBorder="1" applyAlignment="1">
      <alignment horizontal="right" vertical="center" indent="1"/>
    </xf>
    <xf numFmtId="177" fontId="67" fillId="0" borderId="31" xfId="0" applyNumberFormat="1" applyFont="1" applyBorder="1" applyAlignment="1">
      <alignment horizontal="right" vertical="center" indent="1"/>
    </xf>
    <xf numFmtId="177" fontId="67" fillId="0" borderId="32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4" fillId="0" borderId="31" xfId="0" applyNumberFormat="1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8" fillId="0" borderId="26" xfId="0" applyNumberFormat="1" applyFont="1" applyBorder="1" applyAlignment="1">
      <alignment horizontal="center" vertical="center"/>
    </xf>
    <xf numFmtId="178" fontId="68" fillId="0" borderId="27" xfId="0" applyNumberFormat="1" applyFont="1" applyBorder="1" applyAlignment="1">
      <alignment horizontal="center" vertical="center"/>
    </xf>
    <xf numFmtId="178" fontId="68" fillId="0" borderId="39" xfId="0" applyNumberFormat="1" applyFont="1" applyBorder="1" applyAlignment="1">
      <alignment horizontal="center" vertical="center"/>
    </xf>
    <xf numFmtId="178" fontId="68" fillId="0" borderId="30" xfId="0" applyNumberFormat="1" applyFont="1" applyBorder="1" applyAlignment="1">
      <alignment horizontal="center" vertical="center"/>
    </xf>
    <xf numFmtId="178" fontId="68" fillId="0" borderId="31" xfId="0" applyNumberFormat="1" applyFont="1" applyBorder="1" applyAlignment="1">
      <alignment horizontal="center" vertical="center"/>
    </xf>
    <xf numFmtId="178" fontId="68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78" fontId="68" fillId="0" borderId="41" xfId="0" applyNumberFormat="1" applyFont="1" applyBorder="1" applyAlignment="1">
      <alignment horizontal="center" vertical="center"/>
    </xf>
    <xf numFmtId="178" fontId="68" fillId="0" borderId="42" xfId="0" applyNumberFormat="1" applyFont="1" applyBorder="1" applyAlignment="1">
      <alignment horizontal="center" vertical="center"/>
    </xf>
    <xf numFmtId="178" fontId="68" fillId="0" borderId="44" xfId="0" applyNumberFormat="1" applyFont="1" applyBorder="1" applyAlignment="1">
      <alignment horizontal="center" vertical="center"/>
    </xf>
    <xf numFmtId="178" fontId="68" fillId="0" borderId="40" xfId="0" applyNumberFormat="1" applyFont="1" applyBorder="1" applyAlignment="1">
      <alignment horizontal="center" vertical="center"/>
    </xf>
    <xf numFmtId="178" fontId="68" fillId="0" borderId="51" xfId="0" applyNumberFormat="1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8" fillId="0" borderId="41" xfId="0" applyNumberFormat="1" applyFont="1" applyBorder="1" applyAlignment="1">
      <alignment horizontal="left" vertical="center" indent="1"/>
    </xf>
    <xf numFmtId="178" fontId="68" fillId="0" borderId="42" xfId="0" applyNumberFormat="1" applyFont="1" applyBorder="1" applyAlignment="1">
      <alignment horizontal="left" vertical="center" indent="1"/>
    </xf>
    <xf numFmtId="178" fontId="68" fillId="0" borderId="44" xfId="0" applyNumberFormat="1" applyFont="1" applyBorder="1" applyAlignment="1">
      <alignment horizontal="left" vertical="center" indent="1"/>
    </xf>
    <xf numFmtId="179" fontId="68" fillId="0" borderId="42" xfId="0" applyNumberFormat="1" applyFont="1" applyBorder="1" applyAlignment="1">
      <alignment vertical="center" shrinkToFit="1"/>
    </xf>
    <xf numFmtId="179" fontId="68" fillId="0" borderId="41" xfId="0" applyNumberFormat="1" applyFont="1" applyBorder="1" applyAlignment="1">
      <alignment vertical="center" shrinkToFit="1"/>
    </xf>
    <xf numFmtId="179" fontId="68" fillId="0" borderId="44" xfId="0" applyNumberFormat="1" applyFont="1" applyBorder="1" applyAlignment="1">
      <alignment vertical="center" shrinkToFit="1"/>
    </xf>
    <xf numFmtId="176" fontId="68" fillId="0" borderId="41" xfId="0" applyNumberFormat="1" applyFont="1" applyBorder="1" applyAlignment="1">
      <alignment vertical="center" shrinkToFit="1"/>
    </xf>
    <xf numFmtId="176" fontId="68" fillId="0" borderId="42" xfId="0" applyNumberFormat="1" applyFont="1" applyBorder="1" applyAlignment="1">
      <alignment vertical="center" shrinkToFit="1"/>
    </xf>
    <xf numFmtId="176" fontId="68" fillId="0" borderId="30" xfId="0" applyNumberFormat="1" applyFont="1" applyBorder="1" applyAlignment="1">
      <alignment vertical="center" shrinkToFit="1"/>
    </xf>
    <xf numFmtId="176" fontId="68" fillId="0" borderId="31" xfId="0" applyNumberFormat="1" applyFont="1" applyBorder="1" applyAlignment="1">
      <alignment vertical="center" shrinkToFit="1"/>
    </xf>
    <xf numFmtId="176" fontId="68" fillId="0" borderId="32" xfId="0" applyNumberFormat="1" applyFont="1" applyBorder="1" applyAlignment="1">
      <alignment vertical="center" shrinkToFit="1"/>
    </xf>
    <xf numFmtId="178" fontId="71" fillId="0" borderId="41" xfId="0" applyNumberFormat="1" applyFont="1" applyBorder="1" applyAlignment="1">
      <alignment horizontal="center" vertical="center"/>
    </xf>
    <xf numFmtId="178" fontId="71" fillId="0" borderId="42" xfId="0" applyNumberFormat="1" applyFont="1" applyBorder="1" applyAlignment="1">
      <alignment horizontal="center" vertical="center"/>
    </xf>
    <xf numFmtId="182" fontId="26" fillId="0" borderId="0" xfId="0" applyNumberFormat="1" applyFont="1" applyAlignment="1">
      <alignment horizontal="right" vertical="center"/>
    </xf>
    <xf numFmtId="179" fontId="68" fillId="0" borderId="55" xfId="0" applyNumberFormat="1" applyFont="1" applyBorder="1" applyAlignment="1">
      <alignment vertical="center" shrinkToFit="1"/>
    </xf>
    <xf numFmtId="179" fontId="68" fillId="0" borderId="67" xfId="0" applyNumberFormat="1" applyFont="1" applyBorder="1" applyAlignment="1">
      <alignment vertical="center" shrinkToFit="1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6" fontId="68" fillId="0" borderId="66" xfId="0" applyNumberFormat="1" applyFont="1" applyBorder="1" applyAlignment="1">
      <alignment vertical="center" shrinkToFit="1"/>
    </xf>
    <xf numFmtId="176" fontId="68" fillId="0" borderId="55" xfId="0" applyNumberFormat="1" applyFont="1" applyBorder="1" applyAlignment="1">
      <alignment vertical="center" shrinkToFit="1"/>
    </xf>
    <xf numFmtId="176" fontId="68" fillId="0" borderId="67" xfId="0" applyNumberFormat="1" applyFont="1" applyBorder="1" applyAlignment="1">
      <alignment vertical="center" shrinkToFit="1"/>
    </xf>
    <xf numFmtId="178" fontId="71" fillId="0" borderId="66" xfId="0" applyNumberFormat="1" applyFont="1" applyBorder="1" applyAlignment="1">
      <alignment horizontal="center" vertical="center"/>
    </xf>
    <xf numFmtId="178" fontId="71" fillId="0" borderId="55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left" vertical="center" indent="1"/>
    </xf>
    <xf numFmtId="178" fontId="68" fillId="0" borderId="55" xfId="0" applyNumberFormat="1" applyFont="1" applyBorder="1" applyAlignment="1">
      <alignment horizontal="left" vertical="center" indent="1"/>
    </xf>
    <xf numFmtId="178" fontId="68" fillId="0" borderId="67" xfId="0" applyNumberFormat="1" applyFont="1" applyBorder="1" applyAlignment="1">
      <alignment horizontal="left" vertical="center" indent="1"/>
    </xf>
    <xf numFmtId="179" fontId="68" fillId="0" borderId="66" xfId="0" applyNumberFormat="1" applyFont="1" applyBorder="1" applyAlignment="1">
      <alignment vertical="center" shrinkToFit="1"/>
    </xf>
    <xf numFmtId="179" fontId="68" fillId="0" borderId="22" xfId="0" applyNumberFormat="1" applyFont="1" applyBorder="1" applyAlignment="1">
      <alignment vertical="center" shrinkToFit="1"/>
    </xf>
    <xf numFmtId="179" fontId="68" fillId="0" borderId="25" xfId="0" applyNumberFormat="1" applyFont="1" applyBorder="1" applyAlignment="1">
      <alignment vertical="center" shrinkToFit="1"/>
    </xf>
    <xf numFmtId="178" fontId="71" fillId="0" borderId="21" xfId="0" applyNumberFormat="1" applyFont="1" applyBorder="1" applyAlignment="1">
      <alignment horizontal="center" vertical="center"/>
    </xf>
    <xf numFmtId="178" fontId="71" fillId="0" borderId="22" xfId="0" applyNumberFormat="1" applyFont="1" applyBorder="1" applyAlignment="1">
      <alignment horizontal="center" vertical="center"/>
    </xf>
    <xf numFmtId="178" fontId="68" fillId="0" borderId="21" xfId="0" applyNumberFormat="1" applyFont="1" applyBorder="1" applyAlignment="1">
      <alignment horizontal="left" vertical="center" indent="1"/>
    </xf>
    <xf numFmtId="178" fontId="68" fillId="0" borderId="22" xfId="0" applyNumberFormat="1" applyFont="1" applyBorder="1" applyAlignment="1">
      <alignment horizontal="left" vertical="center" indent="1"/>
    </xf>
    <xf numFmtId="178" fontId="68" fillId="0" borderId="25" xfId="0" applyNumberFormat="1" applyFont="1" applyBorder="1" applyAlignment="1">
      <alignment horizontal="left" vertical="center" indent="1"/>
    </xf>
    <xf numFmtId="179" fontId="68" fillId="0" borderId="21" xfId="0" applyNumberFormat="1" applyFont="1" applyBorder="1" applyAlignment="1">
      <alignment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71" fillId="0" borderId="64" xfId="0" applyNumberFormat="1" applyFont="1" applyBorder="1" applyAlignment="1">
      <alignment horizontal="center" vertical="center"/>
    </xf>
    <xf numFmtId="178" fontId="71" fillId="0" borderId="0" xfId="0" applyNumberFormat="1" applyFont="1" applyAlignment="1">
      <alignment horizontal="center" vertical="center"/>
    </xf>
    <xf numFmtId="178" fontId="68" fillId="0" borderId="64" xfId="0" applyNumberFormat="1" applyFont="1" applyBorder="1" applyAlignment="1">
      <alignment horizontal="left" vertical="center" indent="1"/>
    </xf>
    <xf numFmtId="178" fontId="68" fillId="0" borderId="0" xfId="0" applyNumberFormat="1" applyFont="1" applyAlignment="1">
      <alignment horizontal="left" vertical="center" indent="1"/>
    </xf>
    <xf numFmtId="178" fontId="68" fillId="0" borderId="65" xfId="0" applyNumberFormat="1" applyFont="1" applyBorder="1" applyAlignment="1">
      <alignment horizontal="left" vertical="center" indent="1"/>
    </xf>
    <xf numFmtId="179" fontId="68" fillId="0" borderId="0" xfId="0" applyNumberFormat="1" applyFont="1" applyAlignment="1">
      <alignment vertical="center" shrinkToFit="1"/>
    </xf>
    <xf numFmtId="179" fontId="68" fillId="0" borderId="64" xfId="0" applyNumberFormat="1" applyFont="1" applyBorder="1" applyAlignment="1">
      <alignment vertical="center" shrinkToFit="1"/>
    </xf>
    <xf numFmtId="179" fontId="68" fillId="0" borderId="65" xfId="0" applyNumberFormat="1" applyFont="1" applyBorder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8" fillId="0" borderId="62" xfId="0" applyNumberFormat="1" applyFont="1" applyBorder="1" applyAlignment="1">
      <alignment horizontal="center" vertical="center"/>
    </xf>
    <xf numFmtId="178" fontId="68" fillId="0" borderId="63" xfId="0" applyNumberFormat="1" applyFont="1" applyBorder="1" applyAlignment="1">
      <alignment horizontal="center" vertical="center"/>
    </xf>
    <xf numFmtId="178" fontId="68" fillId="0" borderId="68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center" vertical="center"/>
    </xf>
    <xf numFmtId="178" fontId="68" fillId="0" borderId="55" xfId="0" applyNumberFormat="1" applyFont="1" applyBorder="1" applyAlignment="1">
      <alignment horizontal="center" vertical="center"/>
    </xf>
    <xf numFmtId="178" fontId="68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177" fontId="67" fillId="0" borderId="64" xfId="0" applyNumberFormat="1" applyFont="1" applyBorder="1" applyAlignment="1">
      <alignment horizontal="right" vertical="center" indent="1"/>
    </xf>
    <xf numFmtId="177" fontId="67" fillId="0" borderId="65" xfId="0" applyNumberFormat="1" applyFont="1" applyBorder="1" applyAlignment="1">
      <alignment horizontal="right" vertical="center" indent="1"/>
    </xf>
    <xf numFmtId="177" fontId="67" fillId="0" borderId="66" xfId="0" applyNumberFormat="1" applyFont="1" applyBorder="1" applyAlignment="1">
      <alignment horizontal="right" vertical="center" indent="1"/>
    </xf>
    <xf numFmtId="177" fontId="67" fillId="0" borderId="55" xfId="0" applyNumberFormat="1" applyFont="1" applyBorder="1" applyAlignment="1">
      <alignment horizontal="right" vertical="center" indent="1"/>
    </xf>
    <xf numFmtId="177" fontId="67" fillId="0" borderId="67" xfId="0" applyNumberFormat="1" applyFont="1" applyBorder="1" applyAlignment="1">
      <alignment horizontal="right" vertical="center" indent="1"/>
    </xf>
    <xf numFmtId="178" fontId="68" fillId="0" borderId="21" xfId="0" applyNumberFormat="1" applyFont="1" applyBorder="1" applyAlignment="1">
      <alignment horizontal="center" vertical="center"/>
    </xf>
    <xf numFmtId="178" fontId="68" fillId="0" borderId="22" xfId="0" applyNumberFormat="1" applyFont="1" applyBorder="1" applyAlignment="1">
      <alignment horizontal="center" vertical="center"/>
    </xf>
    <xf numFmtId="178" fontId="68" fillId="0" borderId="25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177" fontId="67" fillId="0" borderId="62" xfId="0" applyNumberFormat="1" applyFont="1" applyBorder="1" applyAlignment="1">
      <alignment horizontal="right" vertical="center" indent="1"/>
    </xf>
    <xf numFmtId="177" fontId="67" fillId="0" borderId="63" xfId="0" applyNumberFormat="1" applyFont="1" applyBorder="1" applyAlignment="1">
      <alignment horizontal="right" vertical="center" indent="1"/>
    </xf>
    <xf numFmtId="177" fontId="67" fillId="0" borderId="68" xfId="0" applyNumberFormat="1" applyFont="1" applyBorder="1" applyAlignment="1">
      <alignment horizontal="right" vertical="center" indent="1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6" fillId="0" borderId="65" xfId="0" applyNumberFormat="1" applyFont="1" applyBorder="1" applyAlignment="1">
      <alignment horizontal="center" vertical="center" wrapText="1"/>
    </xf>
    <xf numFmtId="178" fontId="66" fillId="0" borderId="55" xfId="0" applyNumberFormat="1" applyFont="1" applyBorder="1" applyAlignment="1">
      <alignment horizontal="center" vertical="center" wrapText="1"/>
    </xf>
    <xf numFmtId="178" fontId="66" fillId="0" borderId="67" xfId="0" applyNumberFormat="1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4" fillId="0" borderId="55" xfId="0" applyNumberFormat="1" applyFont="1" applyBorder="1">
      <alignment vertical="center"/>
    </xf>
    <xf numFmtId="178" fontId="64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178" fontId="65" fillId="0" borderId="65" xfId="0" applyNumberFormat="1" applyFont="1" applyBorder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2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181" fontId="62" fillId="0" borderId="56" xfId="0" applyNumberFormat="1" applyFont="1" applyBorder="1" applyAlignment="1">
      <alignment horizontal="center" vertical="center"/>
    </xf>
    <xf numFmtId="181" fontId="62" fillId="0" borderId="57" xfId="0" applyNumberFormat="1" applyFont="1" applyBorder="1" applyAlignment="1">
      <alignment horizontal="center" vertical="center"/>
    </xf>
    <xf numFmtId="181" fontId="62" fillId="0" borderId="59" xfId="0" applyNumberFormat="1" applyFont="1" applyBorder="1" applyAlignment="1">
      <alignment horizontal="center" vertical="center"/>
    </xf>
    <xf numFmtId="181" fontId="62" fillId="0" borderId="60" xfId="0" applyNumberFormat="1" applyFont="1" applyBorder="1" applyAlignment="1">
      <alignment horizontal="center" vertical="center"/>
    </xf>
    <xf numFmtId="181" fontId="62" fillId="0" borderId="58" xfId="0" applyNumberFormat="1" applyFont="1" applyBorder="1" applyAlignment="1">
      <alignment horizontal="center" vertical="center"/>
    </xf>
    <xf numFmtId="181" fontId="62" fillId="0" borderId="61" xfId="0" applyNumberFormat="1" applyFont="1" applyBorder="1" applyAlignment="1">
      <alignment horizontal="center" vertical="center"/>
    </xf>
    <xf numFmtId="179" fontId="68" fillId="0" borderId="96" xfId="0" applyNumberFormat="1" applyFont="1" applyBorder="1" applyAlignment="1">
      <alignment vertical="center" shrinkToFit="1"/>
    </xf>
    <xf numFmtId="179" fontId="68" fillId="0" borderId="98" xfId="0" applyNumberFormat="1" applyFont="1" applyBorder="1" applyAlignment="1">
      <alignment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6" fontId="68" fillId="0" borderId="95" xfId="0" applyNumberFormat="1" applyFont="1" applyBorder="1" applyAlignment="1">
      <alignment vertical="center" shrinkToFit="1"/>
    </xf>
    <xf numFmtId="176" fontId="68" fillId="0" borderId="96" xfId="0" applyNumberFormat="1" applyFont="1" applyBorder="1" applyAlignment="1">
      <alignment vertical="center" shrinkToFit="1"/>
    </xf>
    <xf numFmtId="176" fontId="68" fillId="0" borderId="84" xfId="0" applyNumberFormat="1" applyFont="1" applyBorder="1" applyAlignment="1">
      <alignment vertical="center" shrinkToFit="1"/>
    </xf>
    <xf numFmtId="176" fontId="68" fillId="0" borderId="72" xfId="0" applyNumberFormat="1" applyFont="1" applyBorder="1" applyAlignment="1">
      <alignment vertical="center" shrinkToFit="1"/>
    </xf>
    <xf numFmtId="176" fontId="68" fillId="0" borderId="85" xfId="0" applyNumberFormat="1" applyFont="1" applyBorder="1" applyAlignment="1">
      <alignment vertical="center" shrinkToFit="1"/>
    </xf>
    <xf numFmtId="178" fontId="71" fillId="0" borderId="95" xfId="0" applyNumberFormat="1" applyFont="1" applyBorder="1" applyAlignment="1">
      <alignment horizontal="center" vertical="center"/>
    </xf>
    <xf numFmtId="178" fontId="71" fillId="0" borderId="96" xfId="0" applyNumberFormat="1" applyFont="1" applyBorder="1" applyAlignment="1">
      <alignment horizontal="center" vertical="center"/>
    </xf>
    <xf numFmtId="178" fontId="68" fillId="0" borderId="95" xfId="0" applyNumberFormat="1" applyFont="1" applyBorder="1" applyAlignment="1">
      <alignment horizontal="left" vertical="center" indent="1"/>
    </xf>
    <xf numFmtId="178" fontId="68" fillId="0" borderId="96" xfId="0" applyNumberFormat="1" applyFont="1" applyBorder="1" applyAlignment="1">
      <alignment horizontal="left" vertical="center" indent="1"/>
    </xf>
    <xf numFmtId="178" fontId="68" fillId="0" borderId="98" xfId="0" applyNumberFormat="1" applyFont="1" applyBorder="1" applyAlignment="1">
      <alignment horizontal="left" vertical="center" indent="1"/>
    </xf>
    <xf numFmtId="179" fontId="68" fillId="0" borderId="95" xfId="0" applyNumberFormat="1" applyFont="1" applyBorder="1" applyAlignment="1">
      <alignment vertical="center" shrinkToFit="1"/>
    </xf>
    <xf numFmtId="0" fontId="55" fillId="0" borderId="96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5" xfId="0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178" fontId="68" fillId="0" borderId="80" xfId="0" applyNumberFormat="1" applyFont="1" applyBorder="1" applyAlignment="1">
      <alignment horizontal="center" vertical="center"/>
    </xf>
    <xf numFmtId="178" fontId="68" fillId="0" borderId="81" xfId="0" applyNumberFormat="1" applyFont="1" applyBorder="1" applyAlignment="1">
      <alignment horizontal="center" vertical="center"/>
    </xf>
    <xf numFmtId="178" fontId="68" fillId="0" borderId="87" xfId="0" applyNumberFormat="1" applyFont="1" applyBorder="1" applyAlignment="1">
      <alignment horizontal="center" vertical="center"/>
    </xf>
    <xf numFmtId="178" fontId="68" fillId="0" borderId="84" xfId="0" applyNumberFormat="1" applyFont="1" applyBorder="1" applyAlignment="1">
      <alignment horizontal="center" vertical="center"/>
    </xf>
    <xf numFmtId="178" fontId="68" fillId="0" borderId="72" xfId="0" applyNumberFormat="1" applyFont="1" applyBorder="1" applyAlignment="1">
      <alignment horizontal="center" vertical="center"/>
    </xf>
    <xf numFmtId="178" fontId="68" fillId="0" borderId="85" xfId="0" applyNumberFormat="1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59" fillId="0" borderId="72" xfId="0" applyFont="1" applyBorder="1" applyAlignment="1">
      <alignment horizontal="distributed" vertical="center"/>
    </xf>
    <xf numFmtId="177" fontId="67" fillId="0" borderId="83" xfId="0" applyNumberFormat="1" applyFont="1" applyBorder="1" applyAlignment="1">
      <alignment horizontal="right" vertical="center" indent="1"/>
    </xf>
    <xf numFmtId="177" fontId="67" fillId="0" borderId="88" xfId="0" applyNumberFormat="1" applyFont="1" applyBorder="1" applyAlignment="1">
      <alignment horizontal="right" vertical="center" indent="1"/>
    </xf>
    <xf numFmtId="177" fontId="67" fillId="0" borderId="72" xfId="0" applyNumberFormat="1" applyFont="1" applyBorder="1" applyAlignment="1">
      <alignment horizontal="right" vertical="center" indent="1"/>
    </xf>
    <xf numFmtId="177" fontId="67" fillId="0" borderId="85" xfId="0" applyNumberFormat="1" applyFont="1" applyBorder="1" applyAlignment="1">
      <alignment horizontal="right" vertical="center" indent="1"/>
    </xf>
    <xf numFmtId="0" fontId="59" fillId="0" borderId="81" xfId="0" applyFont="1" applyBorder="1" applyAlignment="1">
      <alignment horizontal="distributed" vertical="center"/>
    </xf>
    <xf numFmtId="177" fontId="67" fillId="0" borderId="86" xfId="0" applyNumberFormat="1" applyFont="1" applyBorder="1" applyAlignment="1">
      <alignment horizontal="right" vertical="center" indent="1"/>
    </xf>
    <xf numFmtId="177" fontId="67" fillId="0" borderId="81" xfId="0" applyNumberFormat="1" applyFont="1" applyBorder="1" applyAlignment="1">
      <alignment horizontal="right" vertical="center" indent="1"/>
    </xf>
    <xf numFmtId="177" fontId="67" fillId="0" borderId="87" xfId="0" applyNumberFormat="1" applyFont="1" applyBorder="1" applyAlignment="1">
      <alignment horizontal="right" vertical="center" indent="1"/>
    </xf>
    <xf numFmtId="0" fontId="57" fillId="0" borderId="8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82" xfId="0" applyFont="1" applyBorder="1">
      <alignment vertical="center"/>
    </xf>
    <xf numFmtId="0" fontId="58" fillId="0" borderId="0" xfId="0" applyFo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178" fontId="64" fillId="0" borderId="72" xfId="0" applyNumberFormat="1" applyFont="1" applyBorder="1">
      <alignment vertical="center"/>
    </xf>
    <xf numFmtId="178" fontId="64" fillId="0" borderId="83" xfId="0" applyNumberFormat="1" applyFont="1" applyBorder="1">
      <alignment vertical="center"/>
    </xf>
    <xf numFmtId="0" fontId="53" fillId="0" borderId="0" xfId="0" applyFont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178" fontId="53" fillId="0" borderId="0" xfId="0" applyNumberFormat="1" applyFont="1" applyAlignment="1">
      <alignment horizontal="left" vertical="center" shrinkToFit="1"/>
    </xf>
    <xf numFmtId="178" fontId="53" fillId="0" borderId="72" xfId="0" applyNumberFormat="1" applyFont="1" applyBorder="1" applyAlignment="1">
      <alignment horizontal="left" vertical="center" shrinkToFit="1"/>
    </xf>
    <xf numFmtId="178" fontId="65" fillId="0" borderId="83" xfId="0" applyNumberFormat="1" applyFont="1" applyBorder="1">
      <alignment vertical="center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50" fillId="0" borderId="72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182" fontId="53" fillId="0" borderId="0" xfId="0" applyNumberFormat="1" applyFont="1" applyAlignment="1">
      <alignment horizontal="right" vertical="center"/>
    </xf>
    <xf numFmtId="0" fontId="54" fillId="0" borderId="72" xfId="0" applyFont="1" applyBorder="1" applyAlignment="1">
      <alignment horizontal="center" vertical="center"/>
    </xf>
    <xf numFmtId="181" fontId="62" fillId="0" borderId="74" xfId="0" applyNumberFormat="1" applyFont="1" applyBorder="1" applyAlignment="1">
      <alignment horizontal="center" vertical="center"/>
    </xf>
    <xf numFmtId="181" fontId="62" fillId="0" borderId="75" xfId="0" applyNumberFormat="1" applyFont="1" applyBorder="1" applyAlignment="1">
      <alignment horizontal="center" vertical="center"/>
    </xf>
    <xf numFmtId="181" fontId="63" fillId="0" borderId="77" xfId="0" applyNumberFormat="1" applyFont="1" applyBorder="1" applyAlignment="1">
      <alignment horizontal="center" vertical="center"/>
    </xf>
    <xf numFmtId="181" fontId="63" fillId="0" borderId="78" xfId="0" applyNumberFormat="1" applyFont="1" applyBorder="1" applyAlignment="1">
      <alignment horizontal="center" vertical="center"/>
    </xf>
    <xf numFmtId="181" fontId="62" fillId="0" borderId="76" xfId="0" applyNumberFormat="1" applyFont="1" applyBorder="1" applyAlignment="1">
      <alignment horizontal="center" vertical="center"/>
    </xf>
    <xf numFmtId="181" fontId="63" fillId="0" borderId="7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I13" sqref="I13:R14"/>
    </sheetView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66" t="s">
        <v>28</v>
      </c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4"/>
      <c r="AA1" s="15" t="s">
        <v>32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169" t="s">
        <v>27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9"/>
      <c r="Z2" s="9"/>
      <c r="AA2" s="9"/>
      <c r="AB2" s="9"/>
      <c r="AC2" s="9"/>
      <c r="AD2" s="168" t="s">
        <v>50</v>
      </c>
      <c r="AE2" s="168"/>
      <c r="AF2" s="168"/>
      <c r="AG2" s="168"/>
      <c r="AH2" s="168"/>
      <c r="AI2" s="168"/>
      <c r="AJ2" s="168"/>
    </row>
    <row r="3" spans="1:36" ht="21" customHeight="1" x14ac:dyDescent="0.15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V3" s="140" t="s">
        <v>26</v>
      </c>
      <c r="W3" s="141"/>
      <c r="X3" s="141"/>
      <c r="Y3" s="141"/>
      <c r="Z3" s="162"/>
      <c r="AA3" s="183"/>
      <c r="AB3" s="142"/>
      <c r="AC3" s="142"/>
      <c r="AD3" s="142"/>
      <c r="AE3" s="142"/>
      <c r="AF3" s="142"/>
      <c r="AG3" s="142"/>
      <c r="AH3" s="142"/>
      <c r="AI3" s="142"/>
      <c r="AJ3" s="160"/>
    </row>
    <row r="4" spans="1:36" ht="21" customHeight="1" x14ac:dyDescent="0.15">
      <c r="V4" s="163" t="s">
        <v>34</v>
      </c>
      <c r="W4" s="164"/>
      <c r="X4" s="164"/>
      <c r="Y4" s="164"/>
      <c r="Z4" s="165"/>
      <c r="AA4" s="185"/>
      <c r="AB4" s="159"/>
      <c r="AC4" s="159"/>
      <c r="AD4" s="159"/>
      <c r="AE4" s="159"/>
      <c r="AF4" s="159"/>
      <c r="AG4" s="159"/>
      <c r="AH4" s="159"/>
      <c r="AI4" s="159"/>
      <c r="AJ4" s="161"/>
    </row>
    <row r="5" spans="1:36" ht="12" customHeight="1" x14ac:dyDescent="0.15">
      <c r="A5" s="170" t="s">
        <v>25</v>
      </c>
      <c r="B5" s="170"/>
      <c r="C5" s="170"/>
      <c r="D5" s="170"/>
      <c r="E5" s="183"/>
      <c r="F5" s="142"/>
      <c r="G5" s="142"/>
      <c r="H5" s="142"/>
      <c r="I5" s="142"/>
      <c r="J5" s="142"/>
      <c r="K5" s="142"/>
      <c r="L5" s="160"/>
      <c r="V5" s="181" t="s">
        <v>24</v>
      </c>
      <c r="W5" s="182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5"/>
    </row>
    <row r="6" spans="1:36" ht="12" customHeight="1" x14ac:dyDescent="0.15">
      <c r="A6" s="170"/>
      <c r="B6" s="170"/>
      <c r="C6" s="170"/>
      <c r="D6" s="170"/>
      <c r="E6" s="184"/>
      <c r="F6" s="143"/>
      <c r="G6" s="143"/>
      <c r="H6" s="143"/>
      <c r="I6" s="143"/>
      <c r="J6" s="143"/>
      <c r="K6" s="143"/>
      <c r="L6" s="180"/>
      <c r="V6" s="174"/>
      <c r="W6" s="175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7"/>
    </row>
    <row r="7" spans="1:36" ht="12" customHeight="1" x14ac:dyDescent="0.15">
      <c r="V7" s="176"/>
      <c r="W7" s="177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7"/>
    </row>
    <row r="8" spans="1:36" ht="12" customHeight="1" x14ac:dyDescent="0.15">
      <c r="A8" s="170" t="s">
        <v>23</v>
      </c>
      <c r="B8" s="170"/>
      <c r="C8" s="170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V8" s="174" t="s">
        <v>22</v>
      </c>
      <c r="W8" s="175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7"/>
    </row>
    <row r="9" spans="1:36" ht="12" customHeight="1" x14ac:dyDescent="0.15">
      <c r="A9" s="171"/>
      <c r="B9" s="171"/>
      <c r="C9" s="171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V9" s="174"/>
      <c r="W9" s="175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</row>
    <row r="10" spans="1:36" ht="12" customHeight="1" x14ac:dyDescent="0.15">
      <c r="V10" s="176"/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9"/>
    </row>
    <row r="11" spans="1:36" ht="15" customHeight="1" x14ac:dyDescent="0.15">
      <c r="A11" s="8"/>
      <c r="B11" s="126" t="s">
        <v>21</v>
      </c>
      <c r="C11" s="126"/>
      <c r="D11" s="126"/>
      <c r="E11" s="126"/>
      <c r="F11" s="126"/>
      <c r="G11" s="126"/>
      <c r="H11" s="7"/>
      <c r="I11" s="128"/>
      <c r="J11" s="129"/>
      <c r="K11" s="129"/>
      <c r="L11" s="129"/>
      <c r="M11" s="129"/>
      <c r="N11" s="129"/>
      <c r="O11" s="129"/>
      <c r="P11" s="129"/>
      <c r="Q11" s="129"/>
      <c r="R11" s="130"/>
      <c r="V11" s="174" t="s">
        <v>20</v>
      </c>
      <c r="W11" s="175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8" t="s">
        <v>39</v>
      </c>
      <c r="AI11" s="148"/>
      <c r="AJ11" s="149"/>
    </row>
    <row r="12" spans="1:36" ht="21" customHeight="1" x14ac:dyDescent="0.15">
      <c r="A12" s="6"/>
      <c r="B12" s="136"/>
      <c r="C12" s="136"/>
      <c r="D12" s="136"/>
      <c r="E12" s="136"/>
      <c r="F12" s="136"/>
      <c r="G12" s="136"/>
      <c r="I12" s="137"/>
      <c r="J12" s="138"/>
      <c r="K12" s="138"/>
      <c r="L12" s="138"/>
      <c r="M12" s="138"/>
      <c r="N12" s="138"/>
      <c r="O12" s="138"/>
      <c r="P12" s="138"/>
      <c r="Q12" s="138"/>
      <c r="R12" s="139"/>
      <c r="V12" s="176"/>
      <c r="W12" s="177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8"/>
      <c r="AI12" s="148"/>
      <c r="AJ12" s="149"/>
    </row>
    <row r="13" spans="1:36" ht="21" customHeight="1" x14ac:dyDescent="0.15">
      <c r="A13" s="8"/>
      <c r="B13" s="126" t="s">
        <v>19</v>
      </c>
      <c r="C13" s="126"/>
      <c r="D13" s="126"/>
      <c r="E13" s="126"/>
      <c r="F13" s="126"/>
      <c r="G13" s="126"/>
      <c r="H13" s="7"/>
      <c r="I13" s="128">
        <f>ROUNDDOWN(I11*0.1,)</f>
        <v>0</v>
      </c>
      <c r="J13" s="129"/>
      <c r="K13" s="129"/>
      <c r="L13" s="129"/>
      <c r="M13" s="129"/>
      <c r="N13" s="129"/>
      <c r="O13" s="129"/>
      <c r="P13" s="129"/>
      <c r="Q13" s="129"/>
      <c r="R13" s="130"/>
      <c r="V13" s="134" t="s">
        <v>29</v>
      </c>
      <c r="W13" s="135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0"/>
      <c r="AI13" s="150"/>
      <c r="AJ13" s="151"/>
    </row>
    <row r="14" spans="1:36" ht="15" customHeight="1" x14ac:dyDescent="0.15">
      <c r="A14" s="5"/>
      <c r="B14" s="127"/>
      <c r="C14" s="127"/>
      <c r="D14" s="127"/>
      <c r="E14" s="127"/>
      <c r="F14" s="127"/>
      <c r="G14" s="127"/>
      <c r="H14" s="4"/>
      <c r="I14" s="131"/>
      <c r="J14" s="132"/>
      <c r="K14" s="132"/>
      <c r="L14" s="132"/>
      <c r="M14" s="132"/>
      <c r="N14" s="132"/>
      <c r="O14" s="132"/>
      <c r="P14" s="132"/>
      <c r="Q14" s="132"/>
      <c r="R14" s="133"/>
      <c r="W14" s="7"/>
      <c r="X14" s="13" t="s">
        <v>35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136" t="s">
        <v>18</v>
      </c>
      <c r="C15" s="136"/>
      <c r="D15" s="136"/>
      <c r="E15" s="136"/>
      <c r="F15" s="136"/>
      <c r="G15" s="136"/>
      <c r="I15" s="137">
        <f>SUM(I11:R14)</f>
        <v>0</v>
      </c>
      <c r="J15" s="138"/>
      <c r="K15" s="138"/>
      <c r="L15" s="138"/>
      <c r="M15" s="138"/>
      <c r="N15" s="138"/>
      <c r="O15" s="138"/>
      <c r="P15" s="138"/>
      <c r="Q15" s="138"/>
      <c r="R15" s="139"/>
      <c r="X15" s="13" t="s">
        <v>36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27"/>
      <c r="C16" s="127"/>
      <c r="D16" s="127"/>
      <c r="E16" s="127"/>
      <c r="F16" s="127"/>
      <c r="G16" s="127"/>
      <c r="H16" s="4"/>
      <c r="I16" s="131"/>
      <c r="J16" s="132"/>
      <c r="K16" s="132"/>
      <c r="L16" s="132"/>
      <c r="M16" s="132"/>
      <c r="N16" s="132"/>
      <c r="O16" s="132"/>
      <c r="P16" s="132"/>
      <c r="Q16" s="132"/>
      <c r="R16" s="133"/>
      <c r="V16" s="140" t="s">
        <v>17</v>
      </c>
      <c r="W16" s="141"/>
      <c r="X16" s="154"/>
      <c r="Y16" s="155"/>
      <c r="Z16" s="155"/>
      <c r="AA16" s="155"/>
      <c r="AB16" s="155"/>
      <c r="AC16" s="156"/>
      <c r="AD16" s="141" t="s">
        <v>16</v>
      </c>
      <c r="AE16" s="141"/>
      <c r="AF16" s="154"/>
      <c r="AG16" s="155"/>
      <c r="AH16" s="155"/>
      <c r="AI16" s="155"/>
      <c r="AJ16" s="156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40" t="s">
        <v>15</v>
      </c>
      <c r="W17" s="141"/>
      <c r="X17" s="154" t="s">
        <v>14</v>
      </c>
      <c r="Y17" s="155"/>
      <c r="Z17" s="155"/>
      <c r="AA17" s="155"/>
      <c r="AB17" s="155"/>
      <c r="AC17" s="156"/>
      <c r="AD17" s="141" t="s">
        <v>13</v>
      </c>
      <c r="AE17" s="141"/>
      <c r="AF17" s="154"/>
      <c r="AG17" s="155"/>
      <c r="AH17" s="155"/>
      <c r="AI17" s="155"/>
      <c r="AJ17" s="156"/>
    </row>
    <row r="18" spans="1:36" ht="12" customHeight="1" x14ac:dyDescent="0.15">
      <c r="A18" s="120" t="s">
        <v>12</v>
      </c>
      <c r="B18" s="121"/>
      <c r="C18" s="121"/>
      <c r="D18" s="121"/>
      <c r="E18" s="121"/>
      <c r="F18" s="121"/>
      <c r="G18" s="122"/>
      <c r="H18" s="120" t="s">
        <v>11</v>
      </c>
      <c r="I18" s="121"/>
      <c r="J18" s="121"/>
      <c r="K18" s="121"/>
      <c r="L18" s="121"/>
      <c r="M18" s="122"/>
      <c r="N18" s="123" t="s">
        <v>10</v>
      </c>
      <c r="O18" s="124"/>
      <c r="P18" s="124"/>
      <c r="Q18" s="124"/>
      <c r="R18" s="125"/>
      <c r="V18" s="152"/>
      <c r="W18" s="153"/>
      <c r="X18" s="105"/>
      <c r="Y18" s="106"/>
      <c r="Z18" s="106"/>
      <c r="AA18" s="106"/>
      <c r="AB18" s="106"/>
      <c r="AC18" s="157"/>
      <c r="AD18" s="153"/>
      <c r="AE18" s="153"/>
      <c r="AF18" s="105"/>
      <c r="AG18" s="106"/>
      <c r="AH18" s="106"/>
      <c r="AI18" s="106"/>
      <c r="AJ18" s="157"/>
    </row>
    <row r="19" spans="1:36" ht="12" customHeight="1" x14ac:dyDescent="0.15">
      <c r="A19" s="109" t="s">
        <v>9</v>
      </c>
      <c r="B19" s="110"/>
      <c r="C19" s="110"/>
      <c r="D19" s="110"/>
      <c r="E19" s="110"/>
      <c r="F19" s="110"/>
      <c r="G19" s="110"/>
      <c r="H19" s="109" t="s">
        <v>38</v>
      </c>
      <c r="I19" s="111"/>
      <c r="J19" s="111"/>
      <c r="K19" s="111"/>
      <c r="L19" s="111"/>
      <c r="M19" s="111"/>
      <c r="N19" s="112"/>
      <c r="O19" s="113"/>
      <c r="P19" s="113"/>
      <c r="Q19" s="113"/>
      <c r="R19" s="114"/>
      <c r="V19" s="118" t="s">
        <v>8</v>
      </c>
      <c r="W19" s="119"/>
      <c r="X19" s="119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12" customHeight="1" x14ac:dyDescent="0.15">
      <c r="A20" s="103"/>
      <c r="B20" s="104"/>
      <c r="C20" s="104"/>
      <c r="D20" s="104"/>
      <c r="E20" s="104"/>
      <c r="F20" s="104"/>
      <c r="G20" s="104"/>
      <c r="H20" s="103"/>
      <c r="I20" s="104"/>
      <c r="J20" s="104"/>
      <c r="K20" s="104"/>
      <c r="L20" s="104"/>
      <c r="M20" s="104"/>
      <c r="N20" s="112"/>
      <c r="O20" s="113"/>
      <c r="P20" s="113"/>
      <c r="Q20" s="113"/>
      <c r="R20" s="114"/>
      <c r="V20" s="118"/>
      <c r="W20" s="119"/>
      <c r="X20" s="119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21" customHeight="1" x14ac:dyDescent="0.15">
      <c r="A21" s="105"/>
      <c r="B21" s="106"/>
      <c r="C21" s="106"/>
      <c r="D21" s="106"/>
      <c r="E21" s="106"/>
      <c r="F21" s="106"/>
      <c r="G21" s="106"/>
      <c r="H21" s="105"/>
      <c r="I21" s="106"/>
      <c r="J21" s="106"/>
      <c r="K21" s="106"/>
      <c r="L21" s="106"/>
      <c r="M21" s="106"/>
      <c r="N21" s="115"/>
      <c r="O21" s="116"/>
      <c r="P21" s="116"/>
      <c r="Q21" s="116"/>
      <c r="R21" s="117"/>
      <c r="V21" s="107" t="s">
        <v>30</v>
      </c>
      <c r="W21" s="108"/>
      <c r="X21" s="108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AJ22" s="14" t="s">
        <v>31</v>
      </c>
    </row>
    <row r="23" spans="1:36" ht="20.100000000000001" customHeight="1" x14ac:dyDescent="0.15">
      <c r="A23" s="85" t="s">
        <v>7</v>
      </c>
      <c r="B23" s="86"/>
      <c r="C23" s="86"/>
      <c r="D23" s="98"/>
      <c r="E23" s="85" t="s">
        <v>6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98"/>
      <c r="Q23" s="86" t="s">
        <v>5</v>
      </c>
      <c r="R23" s="86"/>
      <c r="S23" s="86"/>
      <c r="T23" s="86"/>
      <c r="U23" s="85" t="s">
        <v>4</v>
      </c>
      <c r="V23" s="86"/>
      <c r="W23" s="86"/>
      <c r="X23" s="86"/>
      <c r="Y23" s="85" t="s">
        <v>3</v>
      </c>
      <c r="Z23" s="86"/>
      <c r="AA23" s="86"/>
      <c r="AB23" s="98"/>
      <c r="AC23" s="86" t="s">
        <v>2</v>
      </c>
      <c r="AD23" s="86"/>
      <c r="AE23" s="86"/>
      <c r="AF23" s="98"/>
      <c r="AG23" s="86" t="s">
        <v>1</v>
      </c>
      <c r="AH23" s="86"/>
      <c r="AI23" s="86"/>
      <c r="AJ23" s="98"/>
    </row>
    <row r="24" spans="1:36" ht="20.100000000000001" customHeight="1" x14ac:dyDescent="0.15">
      <c r="A24" s="99"/>
      <c r="B24" s="100"/>
      <c r="C24" s="100"/>
      <c r="D24" s="101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3"/>
      <c r="R24" s="93"/>
      <c r="S24" s="93"/>
      <c r="T24" s="93"/>
      <c r="U24" s="94"/>
      <c r="V24" s="95"/>
      <c r="W24" s="95"/>
      <c r="X24" s="95"/>
      <c r="Y24" s="96"/>
      <c r="Z24" s="93"/>
      <c r="AA24" s="93"/>
      <c r="AB24" s="97"/>
      <c r="AC24" s="93" t="str">
        <f>IF(Q24="","",SUM(U24:AB24))</f>
        <v/>
      </c>
      <c r="AD24" s="93"/>
      <c r="AE24" s="93"/>
      <c r="AF24" s="97"/>
      <c r="AG24" s="93" t="str">
        <f>IF(Q24="","",SUM(Q24-AC24))</f>
        <v/>
      </c>
      <c r="AH24" s="93"/>
      <c r="AI24" s="93"/>
      <c r="AJ24" s="97"/>
    </row>
    <row r="25" spans="1:36" ht="20.100000000000001" customHeight="1" x14ac:dyDescent="0.15">
      <c r="A25" s="99"/>
      <c r="B25" s="100"/>
      <c r="C25" s="100"/>
      <c r="D25" s="101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93"/>
      <c r="R25" s="93"/>
      <c r="S25" s="93"/>
      <c r="T25" s="93"/>
      <c r="U25" s="94"/>
      <c r="V25" s="95"/>
      <c r="W25" s="95"/>
      <c r="X25" s="95"/>
      <c r="Y25" s="96"/>
      <c r="Z25" s="93"/>
      <c r="AA25" s="93"/>
      <c r="AB25" s="97"/>
      <c r="AC25" s="93" t="str">
        <f t="shared" ref="AC25:AC31" si="0">IF(Q25="","",SUM(U25:AB25))</f>
        <v/>
      </c>
      <c r="AD25" s="93"/>
      <c r="AE25" s="93"/>
      <c r="AF25" s="97"/>
      <c r="AG25" s="93" t="str">
        <f t="shared" ref="AG25:AG31" si="1">IF(Q25="","",SUM(Q25-AC25))</f>
        <v/>
      </c>
      <c r="AH25" s="93"/>
      <c r="AI25" s="93"/>
      <c r="AJ25" s="97"/>
    </row>
    <row r="26" spans="1:36" ht="20.100000000000001" customHeight="1" x14ac:dyDescent="0.15">
      <c r="A26" s="99"/>
      <c r="B26" s="100"/>
      <c r="C26" s="100"/>
      <c r="D26" s="101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93"/>
      <c r="R26" s="93"/>
      <c r="S26" s="93"/>
      <c r="T26" s="93"/>
      <c r="U26" s="94"/>
      <c r="V26" s="95"/>
      <c r="W26" s="95"/>
      <c r="X26" s="95"/>
      <c r="Y26" s="96"/>
      <c r="Z26" s="93"/>
      <c r="AA26" s="93"/>
      <c r="AB26" s="97"/>
      <c r="AC26" s="93" t="str">
        <f t="shared" si="0"/>
        <v/>
      </c>
      <c r="AD26" s="93"/>
      <c r="AE26" s="93"/>
      <c r="AF26" s="97"/>
      <c r="AG26" s="93" t="str">
        <f t="shared" si="1"/>
        <v/>
      </c>
      <c r="AH26" s="93"/>
      <c r="AI26" s="93"/>
      <c r="AJ26" s="97"/>
    </row>
    <row r="27" spans="1:36" ht="20.100000000000001" customHeight="1" x14ac:dyDescent="0.15">
      <c r="A27" s="99"/>
      <c r="B27" s="100"/>
      <c r="C27" s="100"/>
      <c r="D27" s="101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3"/>
      <c r="R27" s="93"/>
      <c r="S27" s="93"/>
      <c r="T27" s="93"/>
      <c r="U27" s="94"/>
      <c r="V27" s="95"/>
      <c r="W27" s="95"/>
      <c r="X27" s="95"/>
      <c r="Y27" s="96"/>
      <c r="Z27" s="93"/>
      <c r="AA27" s="93"/>
      <c r="AB27" s="97"/>
      <c r="AC27" s="93" t="str">
        <f t="shared" si="0"/>
        <v/>
      </c>
      <c r="AD27" s="93"/>
      <c r="AE27" s="93"/>
      <c r="AF27" s="97"/>
      <c r="AG27" s="93" t="str">
        <f t="shared" si="1"/>
        <v/>
      </c>
      <c r="AH27" s="93"/>
      <c r="AI27" s="93"/>
      <c r="AJ27" s="97"/>
    </row>
    <row r="28" spans="1:36" ht="20.100000000000001" customHeight="1" x14ac:dyDescent="0.15">
      <c r="A28" s="99"/>
      <c r="B28" s="100"/>
      <c r="C28" s="100"/>
      <c r="D28" s="101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93"/>
      <c r="R28" s="93"/>
      <c r="S28" s="93"/>
      <c r="T28" s="93"/>
      <c r="U28" s="94"/>
      <c r="V28" s="95"/>
      <c r="W28" s="95"/>
      <c r="X28" s="95"/>
      <c r="Y28" s="96"/>
      <c r="Z28" s="93"/>
      <c r="AA28" s="93"/>
      <c r="AB28" s="97"/>
      <c r="AC28" s="93" t="str">
        <f t="shared" si="0"/>
        <v/>
      </c>
      <c r="AD28" s="93"/>
      <c r="AE28" s="93"/>
      <c r="AF28" s="97"/>
      <c r="AG28" s="93" t="str">
        <f t="shared" si="1"/>
        <v/>
      </c>
      <c r="AH28" s="93"/>
      <c r="AI28" s="93"/>
      <c r="AJ28" s="97"/>
    </row>
    <row r="29" spans="1:36" ht="20.100000000000001" customHeight="1" x14ac:dyDescent="0.15">
      <c r="A29" s="99"/>
      <c r="B29" s="100"/>
      <c r="C29" s="100"/>
      <c r="D29" s="101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93"/>
      <c r="R29" s="93"/>
      <c r="S29" s="93"/>
      <c r="T29" s="93"/>
      <c r="U29" s="94"/>
      <c r="V29" s="95"/>
      <c r="W29" s="95"/>
      <c r="X29" s="95"/>
      <c r="Y29" s="96"/>
      <c r="Z29" s="93"/>
      <c r="AA29" s="93"/>
      <c r="AB29" s="97"/>
      <c r="AC29" s="93" t="str">
        <f t="shared" si="0"/>
        <v/>
      </c>
      <c r="AD29" s="93"/>
      <c r="AE29" s="93"/>
      <c r="AF29" s="97"/>
      <c r="AG29" s="93" t="str">
        <f t="shared" si="1"/>
        <v/>
      </c>
      <c r="AH29" s="93"/>
      <c r="AI29" s="93"/>
      <c r="AJ29" s="97"/>
    </row>
    <row r="30" spans="1:36" ht="20.100000000000001" customHeight="1" x14ac:dyDescent="0.15">
      <c r="A30" s="99"/>
      <c r="B30" s="100"/>
      <c r="C30" s="100"/>
      <c r="D30" s="101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93"/>
      <c r="R30" s="93"/>
      <c r="S30" s="93"/>
      <c r="T30" s="93"/>
      <c r="U30" s="94"/>
      <c r="V30" s="95"/>
      <c r="W30" s="95"/>
      <c r="X30" s="95"/>
      <c r="Y30" s="96"/>
      <c r="Z30" s="93"/>
      <c r="AA30" s="93"/>
      <c r="AB30" s="97"/>
      <c r="AC30" s="93" t="str">
        <f t="shared" si="0"/>
        <v/>
      </c>
      <c r="AD30" s="93"/>
      <c r="AE30" s="93"/>
      <c r="AF30" s="97"/>
      <c r="AG30" s="93" t="str">
        <f t="shared" si="1"/>
        <v/>
      </c>
      <c r="AH30" s="93"/>
      <c r="AI30" s="93"/>
      <c r="AJ30" s="97"/>
    </row>
    <row r="31" spans="1:36" ht="20.100000000000001" customHeight="1" x14ac:dyDescent="0.15">
      <c r="A31" s="99"/>
      <c r="B31" s="100"/>
      <c r="C31" s="100"/>
      <c r="D31" s="101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93"/>
      <c r="R31" s="93"/>
      <c r="S31" s="93"/>
      <c r="T31" s="93"/>
      <c r="U31" s="94"/>
      <c r="V31" s="95"/>
      <c r="W31" s="95"/>
      <c r="X31" s="95"/>
      <c r="Y31" s="96"/>
      <c r="Z31" s="93"/>
      <c r="AA31" s="93"/>
      <c r="AB31" s="97"/>
      <c r="AC31" s="93" t="str">
        <f t="shared" si="0"/>
        <v/>
      </c>
      <c r="AD31" s="93"/>
      <c r="AE31" s="93"/>
      <c r="AF31" s="97"/>
      <c r="AG31" s="93" t="str">
        <f t="shared" si="1"/>
        <v/>
      </c>
      <c r="AH31" s="93"/>
      <c r="AI31" s="93"/>
      <c r="AJ31" s="97"/>
    </row>
    <row r="32" spans="1:36" ht="20.100000000000001" customHeight="1" x14ac:dyDescent="0.15">
      <c r="A32" s="85" t="s">
        <v>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 t="str">
        <f>IF(Q24="","",SUM(Q24:T31))</f>
        <v/>
      </c>
      <c r="R32" s="88"/>
      <c r="S32" s="88"/>
      <c r="T32" s="88"/>
      <c r="U32" s="87" t="str">
        <f>IF(U24="","",SUM(U24:X31))</f>
        <v/>
      </c>
      <c r="V32" s="88"/>
      <c r="W32" s="88"/>
      <c r="X32" s="88"/>
      <c r="Y32" s="87" t="str">
        <f>IF(Y24="","",SUM(Y24:AB31))</f>
        <v/>
      </c>
      <c r="Z32" s="88"/>
      <c r="AA32" s="88"/>
      <c r="AB32" s="89"/>
      <c r="AC32" s="88" t="str">
        <f>IF(AC24="","",SUM(AC24:AF31))</f>
        <v/>
      </c>
      <c r="AD32" s="88"/>
      <c r="AE32" s="88"/>
      <c r="AF32" s="89"/>
      <c r="AG32" s="88" t="str">
        <f>IF(AG24="","",SUM(AG24:AJ31))</f>
        <v/>
      </c>
      <c r="AH32" s="88"/>
      <c r="AI32" s="88"/>
      <c r="AJ32" s="89"/>
    </row>
    <row r="33" spans="2:38" ht="5.0999999999999996" customHeight="1" x14ac:dyDescent="0.15"/>
    <row r="34" spans="2:38" ht="38.1" customHeight="1" x14ac:dyDescent="0.15">
      <c r="B34" s="16" t="s">
        <v>40</v>
      </c>
    </row>
    <row r="35" spans="2:38" ht="12" customHeight="1" x14ac:dyDescent="0.15">
      <c r="AL35" s="11" t="s">
        <v>37</v>
      </c>
    </row>
  </sheetData>
  <mergeCells count="136">
    <mergeCell ref="A25:D25"/>
    <mergeCell ref="A26:D26"/>
    <mergeCell ref="A27:D27"/>
    <mergeCell ref="A28:D28"/>
    <mergeCell ref="A29:D29"/>
    <mergeCell ref="A30:D30"/>
    <mergeCell ref="A31:D31"/>
    <mergeCell ref="N2:X2"/>
    <mergeCell ref="A8:C9"/>
    <mergeCell ref="D8:R9"/>
    <mergeCell ref="V8:W10"/>
    <mergeCell ref="X8:AJ10"/>
    <mergeCell ref="B11:G12"/>
    <mergeCell ref="I11:R12"/>
    <mergeCell ref="V11:W12"/>
    <mergeCell ref="J5:J6"/>
    <mergeCell ref="K5:K6"/>
    <mergeCell ref="L5:L6"/>
    <mergeCell ref="V5:W7"/>
    <mergeCell ref="A5:D6"/>
    <mergeCell ref="E5:E6"/>
    <mergeCell ref="F5:F6"/>
    <mergeCell ref="G5:G6"/>
    <mergeCell ref="AA3:AB4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H5:H6"/>
    <mergeCell ref="I5:I6"/>
    <mergeCell ref="X5:AJ7"/>
    <mergeCell ref="X11:AG12"/>
    <mergeCell ref="AH11:AJ13"/>
    <mergeCell ref="V17:W18"/>
    <mergeCell ref="X17:AC18"/>
    <mergeCell ref="AD17:AE18"/>
    <mergeCell ref="AF17:AJ18"/>
    <mergeCell ref="X16:AC16"/>
    <mergeCell ref="AD16:AE16"/>
    <mergeCell ref="AF16:AJ16"/>
    <mergeCell ref="X13:AG13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24:D24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E28:P28"/>
    <mergeCell ref="Q28:T28"/>
    <mergeCell ref="U28:X28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I13" sqref="I13:R14"/>
    </sheetView>
  </sheetViews>
  <sheetFormatPr defaultColWidth="3.625" defaultRowHeight="21" customHeight="1" x14ac:dyDescent="0.15"/>
  <cols>
    <col min="1" max="4" width="3.375" style="17" customWidth="1"/>
    <col min="5" max="12" width="3.625" style="17" customWidth="1"/>
    <col min="13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186" t="s">
        <v>28</v>
      </c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43"/>
      <c r="AA1" s="21" t="s">
        <v>41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187" t="s">
        <v>27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22"/>
      <c r="Z2" s="22"/>
      <c r="AA2" s="22"/>
      <c r="AB2" s="22"/>
      <c r="AC2" s="22"/>
      <c r="AD2" s="294" t="str">
        <f>請求者控!$AD$2</f>
        <v>年　　月　　日</v>
      </c>
      <c r="AE2" s="294"/>
      <c r="AF2" s="294"/>
      <c r="AG2" s="294"/>
      <c r="AH2" s="294"/>
      <c r="AI2" s="294"/>
      <c r="AJ2" s="294"/>
    </row>
    <row r="3" spans="1:36" ht="21" customHeight="1" x14ac:dyDescent="0.15">
      <c r="A3" s="188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V3" s="189" t="s">
        <v>26</v>
      </c>
      <c r="W3" s="190"/>
      <c r="X3" s="190"/>
      <c r="Y3" s="190"/>
      <c r="Z3" s="190"/>
      <c r="AA3" s="191" t="str">
        <f>+IF(請求者控!AA3="","",請求者控!AA3)</f>
        <v/>
      </c>
      <c r="AB3" s="192"/>
      <c r="AC3" s="195" t="str">
        <f>+IF(請求者控!AC3="","",請求者控!AC3)</f>
        <v/>
      </c>
      <c r="AD3" s="195"/>
      <c r="AE3" s="195" t="str">
        <f>+IF(請求者控!AE3="","",請求者控!AE3)</f>
        <v/>
      </c>
      <c r="AF3" s="195"/>
      <c r="AG3" s="195" t="str">
        <f>+IF(請求者控!AG3="","",請求者控!AG3)</f>
        <v/>
      </c>
      <c r="AH3" s="195"/>
      <c r="AI3" s="195" t="str">
        <f>+IF(請求者控!AI3="","",請求者控!AI3)</f>
        <v/>
      </c>
      <c r="AJ3" s="197"/>
    </row>
    <row r="4" spans="1:36" ht="21" customHeight="1" x14ac:dyDescent="0.15">
      <c r="V4" s="211" t="s">
        <v>34</v>
      </c>
      <c r="W4" s="212"/>
      <c r="X4" s="212"/>
      <c r="Y4" s="212"/>
      <c r="Z4" s="212"/>
      <c r="AA4" s="193"/>
      <c r="AB4" s="194"/>
      <c r="AC4" s="196"/>
      <c r="AD4" s="196"/>
      <c r="AE4" s="196"/>
      <c r="AF4" s="196"/>
      <c r="AG4" s="196"/>
      <c r="AH4" s="196"/>
      <c r="AI4" s="196"/>
      <c r="AJ4" s="198"/>
    </row>
    <row r="5" spans="1:36" ht="12" customHeight="1" x14ac:dyDescent="0.15">
      <c r="A5" s="205" t="s">
        <v>25</v>
      </c>
      <c r="B5" s="205"/>
      <c r="C5" s="205"/>
      <c r="D5" s="205"/>
      <c r="E5" s="191" t="str">
        <f>IF(請求者控!E$5="","",請求者控!E$5)</f>
        <v/>
      </c>
      <c r="F5" s="195" t="str">
        <f>IF(請求者控!F$5="","",請求者控!F$5)</f>
        <v/>
      </c>
      <c r="G5" s="195" t="str">
        <f>IF(請求者控!G$5="","",請求者控!G$5)</f>
        <v/>
      </c>
      <c r="H5" s="195" t="str">
        <f>IF(請求者控!H$5="","",請求者控!H$5)</f>
        <v/>
      </c>
      <c r="I5" s="195" t="str">
        <f>IF(請求者控!I$5="","",請求者控!I$5)</f>
        <v/>
      </c>
      <c r="J5" s="195" t="str">
        <f>IF(請求者控!J$5="","",請求者控!J$5)</f>
        <v/>
      </c>
      <c r="K5" s="195" t="str">
        <f>IF(請求者控!K$5="","",請求者控!K$5)</f>
        <v/>
      </c>
      <c r="L5" s="197" t="str">
        <f>IF(請求者控!L$5="","",請求者控!L$5)</f>
        <v/>
      </c>
      <c r="V5" s="199" t="s">
        <v>24</v>
      </c>
      <c r="W5" s="200"/>
      <c r="X5" s="203">
        <f>請求者控!$X$5</f>
        <v>0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4"/>
    </row>
    <row r="6" spans="1:36" ht="12" customHeight="1" x14ac:dyDescent="0.15">
      <c r="A6" s="205"/>
      <c r="B6" s="205"/>
      <c r="C6" s="205"/>
      <c r="D6" s="205"/>
      <c r="E6" s="213"/>
      <c r="F6" s="214"/>
      <c r="G6" s="214"/>
      <c r="H6" s="214"/>
      <c r="I6" s="214"/>
      <c r="J6" s="214"/>
      <c r="K6" s="214"/>
      <c r="L6" s="215"/>
      <c r="V6" s="199"/>
      <c r="W6" s="200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</row>
    <row r="7" spans="1:36" ht="12" customHeight="1" x14ac:dyDescent="0.15">
      <c r="V7" s="201"/>
      <c r="W7" s="202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</row>
    <row r="8" spans="1:36" ht="12" customHeight="1" x14ac:dyDescent="0.15">
      <c r="A8" s="205" t="s">
        <v>23</v>
      </c>
      <c r="B8" s="205"/>
      <c r="C8" s="205"/>
      <c r="D8" s="207">
        <f>請求者控!$D$8</f>
        <v>0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199" t="s">
        <v>22</v>
      </c>
      <c r="W8" s="200"/>
      <c r="X8" s="203">
        <f>+請求者控!$X$8</f>
        <v>0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4"/>
    </row>
    <row r="9" spans="1:36" ht="12" customHeight="1" x14ac:dyDescent="0.15">
      <c r="A9" s="206"/>
      <c r="B9" s="206"/>
      <c r="C9" s="206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199"/>
      <c r="W9" s="20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4"/>
    </row>
    <row r="10" spans="1:36" ht="12" customHeight="1" x14ac:dyDescent="0.15">
      <c r="V10" s="201"/>
      <c r="W10" s="202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</row>
    <row r="11" spans="1:36" ht="15" customHeight="1" x14ac:dyDescent="0.15">
      <c r="A11" s="39"/>
      <c r="B11" s="216" t="s">
        <v>21</v>
      </c>
      <c r="C11" s="216"/>
      <c r="D11" s="216"/>
      <c r="E11" s="216"/>
      <c r="F11" s="216"/>
      <c r="G11" s="216"/>
      <c r="H11" s="40"/>
      <c r="I11" s="218">
        <f>請求者控!$I$11</f>
        <v>0</v>
      </c>
      <c r="J11" s="219"/>
      <c r="K11" s="219"/>
      <c r="L11" s="219"/>
      <c r="M11" s="219"/>
      <c r="N11" s="219"/>
      <c r="O11" s="219"/>
      <c r="P11" s="219"/>
      <c r="Q11" s="219"/>
      <c r="R11" s="220"/>
      <c r="V11" s="199" t="s">
        <v>20</v>
      </c>
      <c r="W11" s="200"/>
      <c r="X11" s="203">
        <f>+請求者控!$X$11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24"/>
      <c r="AI11" s="224"/>
      <c r="AJ11" s="225"/>
    </row>
    <row r="12" spans="1:36" ht="21" customHeight="1" x14ac:dyDescent="0.15">
      <c r="A12" s="41"/>
      <c r="B12" s="217"/>
      <c r="C12" s="217"/>
      <c r="D12" s="217"/>
      <c r="E12" s="217"/>
      <c r="F12" s="217"/>
      <c r="G12" s="217"/>
      <c r="I12" s="221"/>
      <c r="J12" s="222"/>
      <c r="K12" s="222"/>
      <c r="L12" s="222"/>
      <c r="M12" s="222"/>
      <c r="N12" s="222"/>
      <c r="O12" s="222"/>
      <c r="P12" s="222"/>
      <c r="Q12" s="222"/>
      <c r="R12" s="223"/>
      <c r="V12" s="201"/>
      <c r="W12" s="202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24"/>
      <c r="AI12" s="224"/>
      <c r="AJ12" s="225"/>
    </row>
    <row r="13" spans="1:36" ht="21" customHeight="1" x14ac:dyDescent="0.15">
      <c r="A13" s="39"/>
      <c r="B13" s="216" t="s">
        <v>19</v>
      </c>
      <c r="C13" s="216"/>
      <c r="D13" s="216"/>
      <c r="E13" s="216"/>
      <c r="F13" s="216"/>
      <c r="G13" s="216"/>
      <c r="H13" s="40"/>
      <c r="I13" s="218">
        <f>ROUNDDOWN(I11*0.1,)</f>
        <v>0</v>
      </c>
      <c r="J13" s="219"/>
      <c r="K13" s="219"/>
      <c r="L13" s="219"/>
      <c r="M13" s="219"/>
      <c r="N13" s="219"/>
      <c r="O13" s="219"/>
      <c r="P13" s="219"/>
      <c r="Q13" s="219"/>
      <c r="R13" s="220"/>
      <c r="V13" s="232" t="s">
        <v>29</v>
      </c>
      <c r="W13" s="233"/>
      <c r="X13" s="234">
        <f>+請求者控!$X$13</f>
        <v>0</v>
      </c>
      <c r="Y13" s="234"/>
      <c r="Z13" s="234"/>
      <c r="AA13" s="234"/>
      <c r="AB13" s="234"/>
      <c r="AC13" s="234"/>
      <c r="AD13" s="234"/>
      <c r="AE13" s="234"/>
      <c r="AF13" s="234"/>
      <c r="AG13" s="234"/>
      <c r="AH13" s="226"/>
      <c r="AI13" s="226"/>
      <c r="AJ13" s="227"/>
    </row>
    <row r="14" spans="1:36" ht="15" customHeight="1" x14ac:dyDescent="0.15">
      <c r="A14" s="42"/>
      <c r="B14" s="228"/>
      <c r="C14" s="228"/>
      <c r="D14" s="228"/>
      <c r="E14" s="228"/>
      <c r="F14" s="228"/>
      <c r="G14" s="228"/>
      <c r="H14" s="43"/>
      <c r="I14" s="229"/>
      <c r="J14" s="230"/>
      <c r="K14" s="230"/>
      <c r="L14" s="230"/>
      <c r="M14" s="230"/>
      <c r="N14" s="230"/>
      <c r="O14" s="230"/>
      <c r="P14" s="230"/>
      <c r="Q14" s="230"/>
      <c r="R14" s="231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17" t="s">
        <v>18</v>
      </c>
      <c r="C15" s="217"/>
      <c r="D15" s="217"/>
      <c r="E15" s="217"/>
      <c r="F15" s="217"/>
      <c r="G15" s="217"/>
      <c r="I15" s="221">
        <f>SUM(I11:R14)</f>
        <v>0</v>
      </c>
      <c r="J15" s="222"/>
      <c r="K15" s="222"/>
      <c r="L15" s="222"/>
      <c r="M15" s="222"/>
      <c r="N15" s="222"/>
      <c r="O15" s="222"/>
      <c r="P15" s="222"/>
      <c r="Q15" s="222"/>
      <c r="R15" s="223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28"/>
      <c r="C16" s="228"/>
      <c r="D16" s="228"/>
      <c r="E16" s="228"/>
      <c r="F16" s="228"/>
      <c r="G16" s="228"/>
      <c r="H16" s="43"/>
      <c r="I16" s="229"/>
      <c r="J16" s="230"/>
      <c r="K16" s="230"/>
      <c r="L16" s="230"/>
      <c r="M16" s="230"/>
      <c r="N16" s="230"/>
      <c r="O16" s="230"/>
      <c r="P16" s="230"/>
      <c r="Q16" s="230"/>
      <c r="R16" s="231"/>
      <c r="V16" s="253" t="s">
        <v>17</v>
      </c>
      <c r="W16" s="254"/>
      <c r="X16" s="255">
        <f>請求者控!$X$16</f>
        <v>0</v>
      </c>
      <c r="Y16" s="256"/>
      <c r="Z16" s="256"/>
      <c r="AA16" s="256"/>
      <c r="AB16" s="256"/>
      <c r="AC16" s="257"/>
      <c r="AD16" s="254" t="s">
        <v>16</v>
      </c>
      <c r="AE16" s="254"/>
      <c r="AF16" s="255">
        <f>請求者控!$AF$16</f>
        <v>0</v>
      </c>
      <c r="AG16" s="256"/>
      <c r="AH16" s="256"/>
      <c r="AI16" s="256"/>
      <c r="AJ16" s="257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189" t="s">
        <v>15</v>
      </c>
      <c r="W17" s="190"/>
      <c r="X17" s="237" t="s">
        <v>14</v>
      </c>
      <c r="Y17" s="238"/>
      <c r="Z17" s="238"/>
      <c r="AA17" s="238"/>
      <c r="AB17" s="238"/>
      <c r="AC17" s="239"/>
      <c r="AD17" s="190" t="s">
        <v>13</v>
      </c>
      <c r="AE17" s="190"/>
      <c r="AF17" s="243">
        <f>請求者控!$AF$17</f>
        <v>0</v>
      </c>
      <c r="AG17" s="244"/>
      <c r="AH17" s="244"/>
      <c r="AI17" s="244"/>
      <c r="AJ17" s="245"/>
    </row>
    <row r="18" spans="1:36" ht="12" customHeight="1" x14ac:dyDescent="0.15">
      <c r="A18" s="249" t="s">
        <v>12</v>
      </c>
      <c r="B18" s="250"/>
      <c r="C18" s="250"/>
      <c r="D18" s="250"/>
      <c r="E18" s="250"/>
      <c r="F18" s="250"/>
      <c r="G18" s="251"/>
      <c r="H18" s="249" t="s">
        <v>11</v>
      </c>
      <c r="I18" s="250"/>
      <c r="J18" s="250"/>
      <c r="K18" s="250"/>
      <c r="L18" s="250"/>
      <c r="M18" s="252"/>
      <c r="N18" s="249" t="s">
        <v>10</v>
      </c>
      <c r="O18" s="250"/>
      <c r="P18" s="250"/>
      <c r="Q18" s="250"/>
      <c r="R18" s="252"/>
      <c r="V18" s="235"/>
      <c r="W18" s="236"/>
      <c r="X18" s="240"/>
      <c r="Y18" s="241"/>
      <c r="Z18" s="241"/>
      <c r="AA18" s="241"/>
      <c r="AB18" s="241"/>
      <c r="AC18" s="242"/>
      <c r="AD18" s="236"/>
      <c r="AE18" s="236"/>
      <c r="AF18" s="246"/>
      <c r="AG18" s="247"/>
      <c r="AH18" s="247"/>
      <c r="AI18" s="247"/>
      <c r="AJ18" s="248"/>
    </row>
    <row r="19" spans="1:36" ht="12" customHeight="1" x14ac:dyDescent="0.15">
      <c r="A19" s="268" t="s">
        <v>9</v>
      </c>
      <c r="B19" s="269"/>
      <c r="C19" s="269"/>
      <c r="D19" s="269"/>
      <c r="E19" s="269"/>
      <c r="F19" s="269"/>
      <c r="G19" s="269"/>
      <c r="H19" s="268" t="s">
        <v>38</v>
      </c>
      <c r="I19" s="270"/>
      <c r="J19" s="270"/>
      <c r="K19" s="270"/>
      <c r="L19" s="270"/>
      <c r="M19" s="271"/>
      <c r="N19" s="272"/>
      <c r="O19" s="273"/>
      <c r="P19" s="273"/>
      <c r="Q19" s="273"/>
      <c r="R19" s="274"/>
      <c r="V19" s="278" t="s">
        <v>8</v>
      </c>
      <c r="W19" s="279"/>
      <c r="X19" s="279"/>
      <c r="Y19" s="258">
        <f>請求者控!Y19</f>
        <v>0</v>
      </c>
      <c r="Z19" s="258">
        <f>請求者控!Z19</f>
        <v>0</v>
      </c>
      <c r="AA19" s="258">
        <f>請求者控!AA19</f>
        <v>0</v>
      </c>
      <c r="AB19" s="258">
        <f>請求者控!AB19</f>
        <v>0</v>
      </c>
      <c r="AC19" s="258">
        <f>請求者控!AC19</f>
        <v>0</v>
      </c>
      <c r="AD19" s="258">
        <f>請求者控!AD19</f>
        <v>0</v>
      </c>
      <c r="AE19" s="258">
        <f>請求者控!AE19</f>
        <v>0</v>
      </c>
      <c r="AF19" s="258">
        <f>請求者控!AF19</f>
        <v>0</v>
      </c>
      <c r="AG19" s="258">
        <f>請求者控!AG19</f>
        <v>0</v>
      </c>
      <c r="AH19" s="258">
        <f>請求者控!AH19</f>
        <v>0</v>
      </c>
      <c r="AI19" s="258">
        <f>請求者控!AI19</f>
        <v>0</v>
      </c>
      <c r="AJ19" s="258">
        <f>請求者控!AJ19</f>
        <v>0</v>
      </c>
    </row>
    <row r="20" spans="1:36" ht="12" customHeight="1" x14ac:dyDescent="0.15">
      <c r="A20" s="260"/>
      <c r="B20" s="261"/>
      <c r="C20" s="261"/>
      <c r="D20" s="261"/>
      <c r="E20" s="261"/>
      <c r="F20" s="261"/>
      <c r="G20" s="261"/>
      <c r="H20" s="260"/>
      <c r="I20" s="261"/>
      <c r="J20" s="261"/>
      <c r="K20" s="261"/>
      <c r="L20" s="261"/>
      <c r="M20" s="264"/>
      <c r="N20" s="272"/>
      <c r="O20" s="273"/>
      <c r="P20" s="273"/>
      <c r="Q20" s="273"/>
      <c r="R20" s="274"/>
      <c r="V20" s="278"/>
      <c r="W20" s="279"/>
      <c r="X20" s="27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</row>
    <row r="21" spans="1:36" ht="21" customHeight="1" x14ac:dyDescent="0.15">
      <c r="A21" s="262"/>
      <c r="B21" s="263"/>
      <c r="C21" s="263"/>
      <c r="D21" s="263"/>
      <c r="E21" s="263"/>
      <c r="F21" s="263"/>
      <c r="G21" s="263"/>
      <c r="H21" s="262"/>
      <c r="I21" s="263"/>
      <c r="J21" s="263"/>
      <c r="K21" s="263"/>
      <c r="L21" s="263"/>
      <c r="M21" s="265"/>
      <c r="N21" s="275"/>
      <c r="O21" s="276"/>
      <c r="P21" s="276"/>
      <c r="Q21" s="276"/>
      <c r="R21" s="277"/>
      <c r="V21" s="266" t="s">
        <v>30</v>
      </c>
      <c r="W21" s="267"/>
      <c r="X21" s="267"/>
      <c r="Y21" s="81">
        <f>+請求者控!Y21</f>
        <v>0</v>
      </c>
      <c r="Z21" s="81">
        <f>+請求者控!Z21</f>
        <v>0</v>
      </c>
      <c r="AA21" s="81">
        <f>+請求者控!AA21</f>
        <v>0</v>
      </c>
      <c r="AB21" s="81">
        <f>+請求者控!AB21</f>
        <v>0</v>
      </c>
      <c r="AC21" s="81">
        <f>+請求者控!AC21</f>
        <v>0</v>
      </c>
      <c r="AD21" s="81">
        <f>+請求者控!AD21</f>
        <v>0</v>
      </c>
      <c r="AE21" s="81">
        <f>+請求者控!AE21</f>
        <v>0</v>
      </c>
      <c r="AF21" s="81">
        <f>+請求者控!AF21</f>
        <v>0</v>
      </c>
      <c r="AG21" s="81">
        <f>+請求者控!AG21</f>
        <v>0</v>
      </c>
      <c r="AH21" s="81">
        <f>+請求者控!AH21</f>
        <v>0</v>
      </c>
      <c r="AI21" s="81">
        <f>+請求者控!AI21</f>
        <v>0</v>
      </c>
      <c r="AJ21" s="81">
        <f>+請求者控!AJ21</f>
        <v>0</v>
      </c>
    </row>
    <row r="22" spans="1:36" ht="15" customHeight="1" x14ac:dyDescent="0.15">
      <c r="AJ22" s="25" t="s">
        <v>31</v>
      </c>
    </row>
    <row r="23" spans="1:36" ht="20.100000000000001" customHeight="1" x14ac:dyDescent="0.15">
      <c r="A23" s="253" t="s">
        <v>7</v>
      </c>
      <c r="B23" s="254"/>
      <c r="C23" s="254"/>
      <c r="D23" s="254"/>
      <c r="E23" s="253" t="s">
        <v>6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80"/>
      <c r="Q23" s="254" t="s">
        <v>5</v>
      </c>
      <c r="R23" s="254"/>
      <c r="S23" s="254"/>
      <c r="T23" s="254"/>
      <c r="U23" s="253" t="s">
        <v>4</v>
      </c>
      <c r="V23" s="254"/>
      <c r="W23" s="254"/>
      <c r="X23" s="254"/>
      <c r="Y23" s="253" t="s">
        <v>3</v>
      </c>
      <c r="Z23" s="254"/>
      <c r="AA23" s="254"/>
      <c r="AB23" s="280"/>
      <c r="AC23" s="254" t="s">
        <v>2</v>
      </c>
      <c r="AD23" s="254"/>
      <c r="AE23" s="254"/>
      <c r="AF23" s="280"/>
      <c r="AG23" s="254" t="s">
        <v>1</v>
      </c>
      <c r="AH23" s="254"/>
      <c r="AI23" s="254"/>
      <c r="AJ23" s="280"/>
    </row>
    <row r="24" spans="1:36" ht="20.100000000000001" customHeight="1" x14ac:dyDescent="0.15">
      <c r="A24" s="292">
        <f>請求者控!$A$24</f>
        <v>0</v>
      </c>
      <c r="B24" s="293"/>
      <c r="C24" s="293"/>
      <c r="D24" s="293"/>
      <c r="E24" s="281">
        <f>請求者控!$E$24</f>
        <v>0</v>
      </c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4">
        <f>請求者控!$Q$24</f>
        <v>0</v>
      </c>
      <c r="R24" s="284"/>
      <c r="S24" s="284"/>
      <c r="T24" s="284"/>
      <c r="U24" s="285">
        <f>請求者控!$U$24</f>
        <v>0</v>
      </c>
      <c r="V24" s="284"/>
      <c r="W24" s="284"/>
      <c r="X24" s="284"/>
      <c r="Y24" s="285">
        <f>請求者控!$Y$24</f>
        <v>0</v>
      </c>
      <c r="Z24" s="284"/>
      <c r="AA24" s="284"/>
      <c r="AB24" s="286"/>
      <c r="AC24" s="284">
        <f>IF(Q24="","",SUM(U24:AB24))</f>
        <v>0</v>
      </c>
      <c r="AD24" s="284"/>
      <c r="AE24" s="284"/>
      <c r="AF24" s="286"/>
      <c r="AG24" s="284">
        <f>IF(Q24="","",SUM(Q24-AC24))</f>
        <v>0</v>
      </c>
      <c r="AH24" s="284"/>
      <c r="AI24" s="284"/>
      <c r="AJ24" s="286"/>
    </row>
    <row r="25" spans="1:36" ht="20.100000000000001" customHeight="1" x14ac:dyDescent="0.15">
      <c r="A25" s="292">
        <f>請求者控!$A$25</f>
        <v>0</v>
      </c>
      <c r="B25" s="293"/>
      <c r="C25" s="293"/>
      <c r="D25" s="293"/>
      <c r="E25" s="281">
        <f>請求者控!$E$25</f>
        <v>0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3"/>
      <c r="Q25" s="284">
        <f>請求者控!$Q$25</f>
        <v>0</v>
      </c>
      <c r="R25" s="284"/>
      <c r="S25" s="284"/>
      <c r="T25" s="284"/>
      <c r="U25" s="285">
        <f>請求者控!$U$25</f>
        <v>0</v>
      </c>
      <c r="V25" s="284"/>
      <c r="W25" s="284"/>
      <c r="X25" s="284"/>
      <c r="Y25" s="285">
        <f>請求者控!$Y$25</f>
        <v>0</v>
      </c>
      <c r="Z25" s="284"/>
      <c r="AA25" s="284"/>
      <c r="AB25" s="286"/>
      <c r="AC25" s="284">
        <f t="shared" ref="AC25:AC31" si="0">IF(Q25="","",SUM(U25:AB25))</f>
        <v>0</v>
      </c>
      <c r="AD25" s="284"/>
      <c r="AE25" s="284"/>
      <c r="AF25" s="286"/>
      <c r="AG25" s="284">
        <f t="shared" ref="AG25:AG31" si="1">IF(Q25="","",SUM(Q25-AC25))</f>
        <v>0</v>
      </c>
      <c r="AH25" s="284"/>
      <c r="AI25" s="284"/>
      <c r="AJ25" s="286"/>
    </row>
    <row r="26" spans="1:36" ht="20.100000000000001" customHeight="1" x14ac:dyDescent="0.15">
      <c r="A26" s="292">
        <f>請求者控!$A$26</f>
        <v>0</v>
      </c>
      <c r="B26" s="293"/>
      <c r="C26" s="293"/>
      <c r="D26" s="293"/>
      <c r="E26" s="281">
        <f>請求者控!$E$26</f>
        <v>0</v>
      </c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3"/>
      <c r="Q26" s="284">
        <f>請求者控!$Q$26</f>
        <v>0</v>
      </c>
      <c r="R26" s="284"/>
      <c r="S26" s="284"/>
      <c r="T26" s="284"/>
      <c r="U26" s="285">
        <f>請求者控!$U$26</f>
        <v>0</v>
      </c>
      <c r="V26" s="284"/>
      <c r="W26" s="284"/>
      <c r="X26" s="284"/>
      <c r="Y26" s="285">
        <f>請求者控!$Y$26</f>
        <v>0</v>
      </c>
      <c r="Z26" s="284"/>
      <c r="AA26" s="284"/>
      <c r="AB26" s="286"/>
      <c r="AC26" s="284">
        <f t="shared" si="0"/>
        <v>0</v>
      </c>
      <c r="AD26" s="284"/>
      <c r="AE26" s="284"/>
      <c r="AF26" s="286"/>
      <c r="AG26" s="284">
        <f t="shared" si="1"/>
        <v>0</v>
      </c>
      <c r="AH26" s="284"/>
      <c r="AI26" s="284"/>
      <c r="AJ26" s="286"/>
    </row>
    <row r="27" spans="1:36" ht="20.100000000000001" customHeight="1" x14ac:dyDescent="0.15">
      <c r="A27" s="292">
        <f>請求者控!$A$27</f>
        <v>0</v>
      </c>
      <c r="B27" s="293"/>
      <c r="C27" s="293"/>
      <c r="D27" s="293"/>
      <c r="E27" s="281">
        <f>請求者控!$E$27</f>
        <v>0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3"/>
      <c r="Q27" s="284">
        <f>請求者控!$Q$27</f>
        <v>0</v>
      </c>
      <c r="R27" s="284"/>
      <c r="S27" s="284"/>
      <c r="T27" s="284"/>
      <c r="U27" s="285">
        <f>請求者控!$U$27</f>
        <v>0</v>
      </c>
      <c r="V27" s="284"/>
      <c r="W27" s="284"/>
      <c r="X27" s="284"/>
      <c r="Y27" s="285">
        <f>請求者控!$Y$27</f>
        <v>0</v>
      </c>
      <c r="Z27" s="284"/>
      <c r="AA27" s="284"/>
      <c r="AB27" s="286"/>
      <c r="AC27" s="284">
        <f t="shared" si="0"/>
        <v>0</v>
      </c>
      <c r="AD27" s="284"/>
      <c r="AE27" s="284"/>
      <c r="AF27" s="286"/>
      <c r="AG27" s="284">
        <f t="shared" si="1"/>
        <v>0</v>
      </c>
      <c r="AH27" s="284"/>
      <c r="AI27" s="284"/>
      <c r="AJ27" s="286"/>
    </row>
    <row r="28" spans="1:36" ht="20.100000000000001" customHeight="1" x14ac:dyDescent="0.15">
      <c r="A28" s="292">
        <f>請求者控!$A$28</f>
        <v>0</v>
      </c>
      <c r="B28" s="293"/>
      <c r="C28" s="293"/>
      <c r="D28" s="293"/>
      <c r="E28" s="281">
        <f>請求者控!$E$28</f>
        <v>0</v>
      </c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  <c r="Q28" s="284">
        <f>請求者控!$Q$28</f>
        <v>0</v>
      </c>
      <c r="R28" s="284"/>
      <c r="S28" s="284"/>
      <c r="T28" s="284"/>
      <c r="U28" s="285">
        <f>請求者控!$U$28</f>
        <v>0</v>
      </c>
      <c r="V28" s="284"/>
      <c r="W28" s="284"/>
      <c r="X28" s="284"/>
      <c r="Y28" s="285">
        <f>請求者控!$Y$28</f>
        <v>0</v>
      </c>
      <c r="Z28" s="284"/>
      <c r="AA28" s="284"/>
      <c r="AB28" s="286"/>
      <c r="AC28" s="284">
        <f t="shared" si="0"/>
        <v>0</v>
      </c>
      <c r="AD28" s="284"/>
      <c r="AE28" s="284"/>
      <c r="AF28" s="286"/>
      <c r="AG28" s="284">
        <f t="shared" si="1"/>
        <v>0</v>
      </c>
      <c r="AH28" s="284"/>
      <c r="AI28" s="284"/>
      <c r="AJ28" s="286"/>
    </row>
    <row r="29" spans="1:36" ht="20.100000000000001" customHeight="1" x14ac:dyDescent="0.15">
      <c r="A29" s="292">
        <f>請求者控!$A$29</f>
        <v>0</v>
      </c>
      <c r="B29" s="293"/>
      <c r="C29" s="293"/>
      <c r="D29" s="293"/>
      <c r="E29" s="281">
        <f>請求者控!$E$29</f>
        <v>0</v>
      </c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3"/>
      <c r="Q29" s="284">
        <f>請求者控!$Q$29</f>
        <v>0</v>
      </c>
      <c r="R29" s="284"/>
      <c r="S29" s="284"/>
      <c r="T29" s="284"/>
      <c r="U29" s="285">
        <f>請求者控!$U$29</f>
        <v>0</v>
      </c>
      <c r="V29" s="284"/>
      <c r="W29" s="284"/>
      <c r="X29" s="284"/>
      <c r="Y29" s="285">
        <f>請求者控!$Y$29</f>
        <v>0</v>
      </c>
      <c r="Z29" s="284"/>
      <c r="AA29" s="284"/>
      <c r="AB29" s="286"/>
      <c r="AC29" s="284">
        <f t="shared" si="0"/>
        <v>0</v>
      </c>
      <c r="AD29" s="284"/>
      <c r="AE29" s="284"/>
      <c r="AF29" s="286"/>
      <c r="AG29" s="284">
        <f t="shared" si="1"/>
        <v>0</v>
      </c>
      <c r="AH29" s="284"/>
      <c r="AI29" s="284"/>
      <c r="AJ29" s="286"/>
    </row>
    <row r="30" spans="1:36" ht="20.100000000000001" customHeight="1" x14ac:dyDescent="0.15">
      <c r="A30" s="292">
        <f>請求者控!$A$30</f>
        <v>0</v>
      </c>
      <c r="B30" s="293"/>
      <c r="C30" s="293"/>
      <c r="D30" s="293"/>
      <c r="E30" s="281">
        <f>請求者控!$E$30</f>
        <v>0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3"/>
      <c r="Q30" s="284">
        <f>請求者控!$Q$30</f>
        <v>0</v>
      </c>
      <c r="R30" s="284"/>
      <c r="S30" s="284"/>
      <c r="T30" s="284"/>
      <c r="U30" s="285">
        <f>請求者控!$U$30</f>
        <v>0</v>
      </c>
      <c r="V30" s="284"/>
      <c r="W30" s="284"/>
      <c r="X30" s="284"/>
      <c r="Y30" s="285">
        <f>請求者控!$Y$30</f>
        <v>0</v>
      </c>
      <c r="Z30" s="284"/>
      <c r="AA30" s="284"/>
      <c r="AB30" s="286"/>
      <c r="AC30" s="284">
        <f t="shared" si="0"/>
        <v>0</v>
      </c>
      <c r="AD30" s="284"/>
      <c r="AE30" s="284"/>
      <c r="AF30" s="286"/>
      <c r="AG30" s="284">
        <f t="shared" si="1"/>
        <v>0</v>
      </c>
      <c r="AH30" s="284"/>
      <c r="AI30" s="284"/>
      <c r="AJ30" s="286"/>
    </row>
    <row r="31" spans="1:36" ht="20.100000000000001" customHeight="1" x14ac:dyDescent="0.15">
      <c r="A31" s="292">
        <f>請求者控!$A$31</f>
        <v>0</v>
      </c>
      <c r="B31" s="293"/>
      <c r="C31" s="293"/>
      <c r="D31" s="293"/>
      <c r="E31" s="281">
        <f>請求者控!$E$31</f>
        <v>0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3"/>
      <c r="Q31" s="284">
        <f>請求者控!$Q$31</f>
        <v>0</v>
      </c>
      <c r="R31" s="284"/>
      <c r="S31" s="284"/>
      <c r="T31" s="284"/>
      <c r="U31" s="285">
        <f>請求者控!$U$31</f>
        <v>0</v>
      </c>
      <c r="V31" s="284"/>
      <c r="W31" s="284"/>
      <c r="X31" s="284"/>
      <c r="Y31" s="285">
        <f>請求者控!$Y$31</f>
        <v>0</v>
      </c>
      <c r="Z31" s="284"/>
      <c r="AA31" s="284"/>
      <c r="AB31" s="286"/>
      <c r="AC31" s="284">
        <f t="shared" si="0"/>
        <v>0</v>
      </c>
      <c r="AD31" s="284"/>
      <c r="AE31" s="284"/>
      <c r="AF31" s="286"/>
      <c r="AG31" s="284">
        <f t="shared" si="1"/>
        <v>0</v>
      </c>
      <c r="AH31" s="284"/>
      <c r="AI31" s="284"/>
      <c r="AJ31" s="286"/>
    </row>
    <row r="32" spans="1:36" ht="20.100000000000001" customHeight="1" x14ac:dyDescent="0.15">
      <c r="A32" s="235" t="s">
        <v>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87">
        <f>IF(Q24="","",SUM(Q24:T31))</f>
        <v>0</v>
      </c>
      <c r="R32" s="288"/>
      <c r="S32" s="288"/>
      <c r="T32" s="288"/>
      <c r="U32" s="289">
        <f>IF(U24="","",SUM(U24:X31))</f>
        <v>0</v>
      </c>
      <c r="V32" s="290"/>
      <c r="W32" s="290"/>
      <c r="X32" s="290"/>
      <c r="Y32" s="289">
        <f>IF(Y24="","",SUM(Y24:AB31))</f>
        <v>0</v>
      </c>
      <c r="Z32" s="290"/>
      <c r="AA32" s="290"/>
      <c r="AB32" s="291"/>
      <c r="AC32" s="290">
        <f>IF(AC24="","",SUM(AC24:AF31))</f>
        <v>0</v>
      </c>
      <c r="AD32" s="290"/>
      <c r="AE32" s="290"/>
      <c r="AF32" s="291"/>
      <c r="AG32" s="290">
        <f>IF(AG24="","",SUM(AG24:AJ31))</f>
        <v>0</v>
      </c>
      <c r="AH32" s="290"/>
      <c r="AI32" s="290"/>
      <c r="AJ32" s="291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42</v>
      </c>
    </row>
  </sheetData>
  <mergeCells count="136">
    <mergeCell ref="A30:D30"/>
    <mergeCell ref="A31:D31"/>
    <mergeCell ref="A24:D24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E28:P28"/>
    <mergeCell ref="Q28:T28"/>
    <mergeCell ref="U28:X28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I13" sqref="I13:R14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402" t="s">
        <v>28</v>
      </c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8"/>
      <c r="AA1" s="30" t="s">
        <v>43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403" t="s">
        <v>27</v>
      </c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31"/>
      <c r="Z2" s="31"/>
      <c r="AA2" s="31"/>
      <c r="AB2" s="31"/>
      <c r="AC2" s="31"/>
      <c r="AD2" s="404" t="str">
        <f>請求者控!$AD$2</f>
        <v>年　　月　　日</v>
      </c>
      <c r="AE2" s="404"/>
      <c r="AF2" s="404"/>
      <c r="AG2" s="404"/>
      <c r="AH2" s="404"/>
      <c r="AI2" s="404"/>
      <c r="AJ2" s="404"/>
    </row>
    <row r="3" spans="1:36" ht="21" customHeight="1" x14ac:dyDescent="0.15">
      <c r="A3" s="405" t="s">
        <v>33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V3" s="345" t="s">
        <v>26</v>
      </c>
      <c r="W3" s="346"/>
      <c r="X3" s="346"/>
      <c r="Y3" s="346"/>
      <c r="Z3" s="346"/>
      <c r="AA3" s="406" t="str">
        <f>+IF(請求者控!AA3="","",請求者控!AA3)</f>
        <v/>
      </c>
      <c r="AB3" s="407"/>
      <c r="AC3" s="407" t="str">
        <f>+IF(請求者控!AC3="","",請求者控!AC3)</f>
        <v/>
      </c>
      <c r="AD3" s="407"/>
      <c r="AE3" s="407" t="str">
        <f>+IF(請求者控!AE3="","",請求者控!AE3)</f>
        <v/>
      </c>
      <c r="AF3" s="407"/>
      <c r="AG3" s="407" t="str">
        <f>+IF(請求者控!AG3="","",請求者控!AG3)</f>
        <v/>
      </c>
      <c r="AH3" s="407"/>
      <c r="AI3" s="407" t="str">
        <f>+IF(請求者控!AI3="","",請求者控!AI3)</f>
        <v/>
      </c>
      <c r="AJ3" s="410"/>
    </row>
    <row r="4" spans="1:36" ht="21" customHeight="1" x14ac:dyDescent="0.15">
      <c r="V4" s="394" t="s">
        <v>34</v>
      </c>
      <c r="W4" s="395"/>
      <c r="X4" s="395"/>
      <c r="Y4" s="395"/>
      <c r="Z4" s="395"/>
      <c r="AA4" s="408"/>
      <c r="AB4" s="409"/>
      <c r="AC4" s="409"/>
      <c r="AD4" s="409"/>
      <c r="AE4" s="409"/>
      <c r="AF4" s="409"/>
      <c r="AG4" s="409"/>
      <c r="AH4" s="409"/>
      <c r="AI4" s="409"/>
      <c r="AJ4" s="411"/>
    </row>
    <row r="5" spans="1:36" ht="12" customHeight="1" x14ac:dyDescent="0.15">
      <c r="A5" s="389" t="s">
        <v>25</v>
      </c>
      <c r="B5" s="389"/>
      <c r="C5" s="389"/>
      <c r="D5" s="389"/>
      <c r="E5" s="396" t="str">
        <f>IF(請求者控!E$5="","",請求者控!E$5)</f>
        <v/>
      </c>
      <c r="F5" s="398" t="str">
        <f>IF(請求者控!F$5="","",請求者控!F$5)</f>
        <v/>
      </c>
      <c r="G5" s="398" t="str">
        <f>IF(請求者控!G$5="","",請求者控!G$5)</f>
        <v/>
      </c>
      <c r="H5" s="398" t="str">
        <f>IF(請求者控!H$5="","",請求者控!H$5)</f>
        <v/>
      </c>
      <c r="I5" s="398" t="str">
        <f>IF(請求者控!I$5="","",請求者控!I$5)</f>
        <v/>
      </c>
      <c r="J5" s="398" t="str">
        <f>IF(請求者控!J$5="","",請求者控!J$5)</f>
        <v/>
      </c>
      <c r="K5" s="398" t="str">
        <f>IF(請求者控!K$5="","",請求者控!K$5)</f>
        <v/>
      </c>
      <c r="L5" s="400" t="str">
        <f>IF(請求者控!L$5="","",請求者控!L$5)</f>
        <v/>
      </c>
      <c r="V5" s="378" t="s">
        <v>24</v>
      </c>
      <c r="W5" s="379"/>
      <c r="X5" s="203">
        <f>請求者控!$X$5</f>
        <v>0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388"/>
    </row>
    <row r="6" spans="1:36" ht="12" customHeight="1" x14ac:dyDescent="0.15">
      <c r="A6" s="389"/>
      <c r="B6" s="389"/>
      <c r="C6" s="389"/>
      <c r="D6" s="389"/>
      <c r="E6" s="397"/>
      <c r="F6" s="399"/>
      <c r="G6" s="399"/>
      <c r="H6" s="399"/>
      <c r="I6" s="399"/>
      <c r="J6" s="399"/>
      <c r="K6" s="399"/>
      <c r="L6" s="401"/>
      <c r="V6" s="378"/>
      <c r="W6" s="379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388"/>
    </row>
    <row r="7" spans="1:36" ht="12" customHeight="1" x14ac:dyDescent="0.15">
      <c r="V7" s="380"/>
      <c r="W7" s="381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388"/>
    </row>
    <row r="8" spans="1:36" ht="12" customHeight="1" x14ac:dyDescent="0.15">
      <c r="A8" s="389" t="s">
        <v>23</v>
      </c>
      <c r="B8" s="389"/>
      <c r="C8" s="389"/>
      <c r="D8" s="391">
        <f>請求者控!$D$8</f>
        <v>0</v>
      </c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V8" s="378" t="s">
        <v>22</v>
      </c>
      <c r="W8" s="379"/>
      <c r="X8" s="203">
        <f>+請求者控!$X$8</f>
        <v>0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388"/>
    </row>
    <row r="9" spans="1:36" ht="12" customHeight="1" x14ac:dyDescent="0.15">
      <c r="A9" s="390"/>
      <c r="B9" s="390"/>
      <c r="C9" s="390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V9" s="378"/>
      <c r="W9" s="379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388"/>
    </row>
    <row r="10" spans="1:36" ht="12" customHeight="1" x14ac:dyDescent="0.15">
      <c r="V10" s="380"/>
      <c r="W10" s="381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393"/>
    </row>
    <row r="11" spans="1:36" ht="15" customHeight="1" x14ac:dyDescent="0.15">
      <c r="A11" s="49"/>
      <c r="B11" s="374" t="s">
        <v>21</v>
      </c>
      <c r="C11" s="374"/>
      <c r="D11" s="374"/>
      <c r="E11" s="374"/>
      <c r="F11" s="374"/>
      <c r="G11" s="374"/>
      <c r="H11" s="50"/>
      <c r="I11" s="375">
        <f>請求者控!$I$11</f>
        <v>0</v>
      </c>
      <c r="J11" s="376"/>
      <c r="K11" s="376"/>
      <c r="L11" s="376"/>
      <c r="M11" s="376"/>
      <c r="N11" s="376"/>
      <c r="O11" s="376"/>
      <c r="P11" s="376"/>
      <c r="Q11" s="376"/>
      <c r="R11" s="377"/>
      <c r="V11" s="378" t="s">
        <v>20</v>
      </c>
      <c r="W11" s="379"/>
      <c r="X11" s="203">
        <f>+請求者控!$X$11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24"/>
      <c r="AI11" s="224"/>
      <c r="AJ11" s="382"/>
    </row>
    <row r="12" spans="1:36" ht="21" customHeight="1" x14ac:dyDescent="0.15">
      <c r="A12" s="51"/>
      <c r="B12" s="364"/>
      <c r="C12" s="364"/>
      <c r="D12" s="364"/>
      <c r="E12" s="364"/>
      <c r="F12" s="364"/>
      <c r="G12" s="364"/>
      <c r="I12" s="366"/>
      <c r="J12" s="222"/>
      <c r="K12" s="222"/>
      <c r="L12" s="222"/>
      <c r="M12" s="222"/>
      <c r="N12" s="222"/>
      <c r="O12" s="222"/>
      <c r="P12" s="222"/>
      <c r="Q12" s="222"/>
      <c r="R12" s="367"/>
      <c r="V12" s="380"/>
      <c r="W12" s="381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24"/>
      <c r="AI12" s="224"/>
      <c r="AJ12" s="382"/>
    </row>
    <row r="13" spans="1:36" ht="21" customHeight="1" x14ac:dyDescent="0.15">
      <c r="A13" s="49"/>
      <c r="B13" s="374" t="s">
        <v>19</v>
      </c>
      <c r="C13" s="374"/>
      <c r="D13" s="374"/>
      <c r="E13" s="374"/>
      <c r="F13" s="374"/>
      <c r="G13" s="374"/>
      <c r="H13" s="50"/>
      <c r="I13" s="375">
        <f>ROUNDDOWN(I11*0.1,)</f>
        <v>0</v>
      </c>
      <c r="J13" s="376"/>
      <c r="K13" s="376"/>
      <c r="L13" s="376"/>
      <c r="M13" s="376"/>
      <c r="N13" s="376"/>
      <c r="O13" s="376"/>
      <c r="P13" s="376"/>
      <c r="Q13" s="376"/>
      <c r="R13" s="377"/>
      <c r="V13" s="385" t="s">
        <v>29</v>
      </c>
      <c r="W13" s="386"/>
      <c r="X13" s="387">
        <f>+請求者控!$X$13</f>
        <v>0</v>
      </c>
      <c r="Y13" s="387"/>
      <c r="Z13" s="387"/>
      <c r="AA13" s="387"/>
      <c r="AB13" s="387"/>
      <c r="AC13" s="387"/>
      <c r="AD13" s="387"/>
      <c r="AE13" s="387"/>
      <c r="AF13" s="387"/>
      <c r="AG13" s="387"/>
      <c r="AH13" s="383"/>
      <c r="AI13" s="383"/>
      <c r="AJ13" s="384"/>
    </row>
    <row r="14" spans="1:36" ht="15" customHeight="1" x14ac:dyDescent="0.15">
      <c r="A14" s="52"/>
      <c r="B14" s="365"/>
      <c r="C14" s="365"/>
      <c r="D14" s="365"/>
      <c r="E14" s="365"/>
      <c r="F14" s="365"/>
      <c r="G14" s="365"/>
      <c r="H14" s="48"/>
      <c r="I14" s="368"/>
      <c r="J14" s="369"/>
      <c r="K14" s="369"/>
      <c r="L14" s="369"/>
      <c r="M14" s="369"/>
      <c r="N14" s="369"/>
      <c r="O14" s="369"/>
      <c r="P14" s="369"/>
      <c r="Q14" s="369"/>
      <c r="R14" s="370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64" t="s">
        <v>18</v>
      </c>
      <c r="C15" s="364"/>
      <c r="D15" s="364"/>
      <c r="E15" s="364"/>
      <c r="F15" s="364"/>
      <c r="G15" s="364"/>
      <c r="I15" s="366">
        <f>SUM(I11:R14)</f>
        <v>0</v>
      </c>
      <c r="J15" s="222"/>
      <c r="K15" s="222"/>
      <c r="L15" s="222"/>
      <c r="M15" s="222"/>
      <c r="N15" s="222"/>
      <c r="O15" s="222"/>
      <c r="P15" s="222"/>
      <c r="Q15" s="222"/>
      <c r="R15" s="367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65"/>
      <c r="C16" s="365"/>
      <c r="D16" s="365"/>
      <c r="E16" s="365"/>
      <c r="F16" s="365"/>
      <c r="G16" s="365"/>
      <c r="H16" s="48"/>
      <c r="I16" s="368"/>
      <c r="J16" s="369"/>
      <c r="K16" s="369"/>
      <c r="L16" s="369"/>
      <c r="M16" s="369"/>
      <c r="N16" s="369"/>
      <c r="O16" s="369"/>
      <c r="P16" s="369"/>
      <c r="Q16" s="369"/>
      <c r="R16" s="370"/>
      <c r="V16" s="326" t="s">
        <v>17</v>
      </c>
      <c r="W16" s="316"/>
      <c r="X16" s="371">
        <f>請求者控!$X$16</f>
        <v>0</v>
      </c>
      <c r="Y16" s="372"/>
      <c r="Z16" s="372"/>
      <c r="AA16" s="372"/>
      <c r="AB16" s="372"/>
      <c r="AC16" s="373"/>
      <c r="AD16" s="316" t="s">
        <v>16</v>
      </c>
      <c r="AE16" s="316"/>
      <c r="AF16" s="371">
        <f>請求者控!$AF$16</f>
        <v>0</v>
      </c>
      <c r="AG16" s="372"/>
      <c r="AH16" s="372"/>
      <c r="AI16" s="372"/>
      <c r="AJ16" s="373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345" t="s">
        <v>15</v>
      </c>
      <c r="W17" s="346"/>
      <c r="X17" s="347" t="s">
        <v>14</v>
      </c>
      <c r="Y17" s="348"/>
      <c r="Z17" s="348"/>
      <c r="AA17" s="348"/>
      <c r="AB17" s="348"/>
      <c r="AC17" s="349"/>
      <c r="AD17" s="346" t="s">
        <v>13</v>
      </c>
      <c r="AE17" s="346"/>
      <c r="AF17" s="353">
        <f>請求者控!$AF$17</f>
        <v>0</v>
      </c>
      <c r="AG17" s="354"/>
      <c r="AH17" s="354"/>
      <c r="AI17" s="354"/>
      <c r="AJ17" s="355"/>
    </row>
    <row r="18" spans="1:36" ht="12" customHeight="1" x14ac:dyDescent="0.15">
      <c r="A18" s="359" t="s">
        <v>12</v>
      </c>
      <c r="B18" s="360"/>
      <c r="C18" s="360"/>
      <c r="D18" s="360"/>
      <c r="E18" s="360"/>
      <c r="F18" s="360"/>
      <c r="G18" s="361"/>
      <c r="H18" s="359" t="s">
        <v>11</v>
      </c>
      <c r="I18" s="360"/>
      <c r="J18" s="360"/>
      <c r="K18" s="360"/>
      <c r="L18" s="360"/>
      <c r="M18" s="362"/>
      <c r="N18" s="363" t="s">
        <v>10</v>
      </c>
      <c r="O18" s="360"/>
      <c r="P18" s="360"/>
      <c r="Q18" s="360"/>
      <c r="R18" s="362"/>
      <c r="V18" s="297"/>
      <c r="W18" s="298"/>
      <c r="X18" s="350"/>
      <c r="Y18" s="351"/>
      <c r="Z18" s="351"/>
      <c r="AA18" s="351"/>
      <c r="AB18" s="351"/>
      <c r="AC18" s="352"/>
      <c r="AD18" s="298"/>
      <c r="AE18" s="298"/>
      <c r="AF18" s="356"/>
      <c r="AG18" s="357"/>
      <c r="AH18" s="357"/>
      <c r="AI18" s="357"/>
      <c r="AJ18" s="358"/>
    </row>
    <row r="19" spans="1:36" ht="12" customHeight="1" x14ac:dyDescent="0.15">
      <c r="A19" s="335" t="s">
        <v>9</v>
      </c>
      <c r="B19" s="336"/>
      <c r="C19" s="336"/>
      <c r="D19" s="336"/>
      <c r="E19" s="336"/>
      <c r="F19" s="336"/>
      <c r="G19" s="336"/>
      <c r="H19" s="335" t="s">
        <v>38</v>
      </c>
      <c r="I19" s="337"/>
      <c r="J19" s="337"/>
      <c r="K19" s="337"/>
      <c r="L19" s="337"/>
      <c r="M19" s="338"/>
      <c r="N19" s="339"/>
      <c r="O19" s="273"/>
      <c r="P19" s="273"/>
      <c r="Q19" s="273"/>
      <c r="R19" s="340"/>
      <c r="V19" s="343" t="s">
        <v>8</v>
      </c>
      <c r="W19" s="344"/>
      <c r="X19" s="344"/>
      <c r="Y19" s="327">
        <f>請求者控!Y19</f>
        <v>0</v>
      </c>
      <c r="Z19" s="327">
        <f>請求者控!Z19</f>
        <v>0</v>
      </c>
      <c r="AA19" s="327">
        <f>請求者控!AA19</f>
        <v>0</v>
      </c>
      <c r="AB19" s="327">
        <f>請求者控!AB19</f>
        <v>0</v>
      </c>
      <c r="AC19" s="327">
        <f>請求者控!AC19</f>
        <v>0</v>
      </c>
      <c r="AD19" s="327">
        <f>請求者控!AD19</f>
        <v>0</v>
      </c>
      <c r="AE19" s="327">
        <f>請求者控!AE19</f>
        <v>0</v>
      </c>
      <c r="AF19" s="327">
        <f>請求者控!AF19</f>
        <v>0</v>
      </c>
      <c r="AG19" s="327">
        <f>請求者控!AG19</f>
        <v>0</v>
      </c>
      <c r="AH19" s="327">
        <f>請求者控!AH19</f>
        <v>0</v>
      </c>
      <c r="AI19" s="327">
        <f>請求者控!AI19</f>
        <v>0</v>
      </c>
      <c r="AJ19" s="327">
        <f>請求者控!AJ19</f>
        <v>0</v>
      </c>
    </row>
    <row r="20" spans="1:36" ht="12" customHeight="1" x14ac:dyDescent="0.15">
      <c r="A20" s="328"/>
      <c r="B20" s="261"/>
      <c r="C20" s="261"/>
      <c r="D20" s="261"/>
      <c r="E20" s="261"/>
      <c r="F20" s="261"/>
      <c r="G20" s="261"/>
      <c r="H20" s="328"/>
      <c r="I20" s="261"/>
      <c r="J20" s="261"/>
      <c r="K20" s="261"/>
      <c r="L20" s="261"/>
      <c r="M20" s="331"/>
      <c r="N20" s="339"/>
      <c r="O20" s="273"/>
      <c r="P20" s="273"/>
      <c r="Q20" s="273"/>
      <c r="R20" s="340"/>
      <c r="V20" s="343"/>
      <c r="W20" s="344"/>
      <c r="X20" s="344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</row>
    <row r="21" spans="1:36" ht="21" customHeight="1" x14ac:dyDescent="0.15">
      <c r="A21" s="329"/>
      <c r="B21" s="330"/>
      <c r="C21" s="330"/>
      <c r="D21" s="330"/>
      <c r="E21" s="330"/>
      <c r="F21" s="330"/>
      <c r="G21" s="330"/>
      <c r="H21" s="329"/>
      <c r="I21" s="330"/>
      <c r="J21" s="330"/>
      <c r="K21" s="330"/>
      <c r="L21" s="330"/>
      <c r="M21" s="332"/>
      <c r="N21" s="341"/>
      <c r="O21" s="341"/>
      <c r="P21" s="341"/>
      <c r="Q21" s="341"/>
      <c r="R21" s="342"/>
      <c r="V21" s="333" t="s">
        <v>30</v>
      </c>
      <c r="W21" s="334"/>
      <c r="X21" s="334"/>
      <c r="Y21" s="82">
        <f>+請求者控!Y21</f>
        <v>0</v>
      </c>
      <c r="Z21" s="82">
        <f>+請求者控!Z21</f>
        <v>0</v>
      </c>
      <c r="AA21" s="82">
        <f>+請求者控!AA21</f>
        <v>0</v>
      </c>
      <c r="AB21" s="82">
        <f>+請求者控!AB21</f>
        <v>0</v>
      </c>
      <c r="AC21" s="82">
        <f>+請求者控!AC21</f>
        <v>0</v>
      </c>
      <c r="AD21" s="82">
        <f>+請求者控!AD21</f>
        <v>0</v>
      </c>
      <c r="AE21" s="82">
        <f>+請求者控!AE21</f>
        <v>0</v>
      </c>
      <c r="AF21" s="82">
        <f>+請求者控!AF21</f>
        <v>0</v>
      </c>
      <c r="AG21" s="82">
        <f>+請求者控!AG21</f>
        <v>0</v>
      </c>
      <c r="AH21" s="82">
        <f>+請求者控!AH21</f>
        <v>0</v>
      </c>
      <c r="AI21" s="82">
        <f>+請求者控!AI21</f>
        <v>0</v>
      </c>
      <c r="AJ21" s="82">
        <f>+請求者控!AJ21</f>
        <v>0</v>
      </c>
    </row>
    <row r="22" spans="1:36" ht="15" customHeight="1" x14ac:dyDescent="0.15">
      <c r="AJ22" s="36" t="s">
        <v>31</v>
      </c>
    </row>
    <row r="23" spans="1:36" ht="20.100000000000001" customHeight="1" x14ac:dyDescent="0.15">
      <c r="A23" s="326" t="s">
        <v>7</v>
      </c>
      <c r="B23" s="316"/>
      <c r="C23" s="316"/>
      <c r="D23" s="316"/>
      <c r="E23" s="326" t="s">
        <v>6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7"/>
      <c r="Q23" s="316" t="s">
        <v>5</v>
      </c>
      <c r="R23" s="316"/>
      <c r="S23" s="316"/>
      <c r="T23" s="316"/>
      <c r="U23" s="326" t="s">
        <v>4</v>
      </c>
      <c r="V23" s="316"/>
      <c r="W23" s="316"/>
      <c r="X23" s="317"/>
      <c r="Y23" s="316" t="s">
        <v>3</v>
      </c>
      <c r="Z23" s="316"/>
      <c r="AA23" s="316"/>
      <c r="AB23" s="316"/>
      <c r="AC23" s="326" t="s">
        <v>2</v>
      </c>
      <c r="AD23" s="316"/>
      <c r="AE23" s="316"/>
      <c r="AF23" s="317"/>
      <c r="AG23" s="316" t="s">
        <v>1</v>
      </c>
      <c r="AH23" s="316"/>
      <c r="AI23" s="316"/>
      <c r="AJ23" s="317"/>
    </row>
    <row r="24" spans="1:36" ht="20.100000000000001" customHeight="1" x14ac:dyDescent="0.15">
      <c r="A24" s="318">
        <f>請求者控!$A$24</f>
        <v>0</v>
      </c>
      <c r="B24" s="319"/>
      <c r="C24" s="319"/>
      <c r="D24" s="319"/>
      <c r="E24" s="320">
        <f>請求者控!$E$24</f>
        <v>0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  <c r="Q24" s="323">
        <f>請求者控!$Q$24</f>
        <v>0</v>
      </c>
      <c r="R24" s="323"/>
      <c r="S24" s="323"/>
      <c r="T24" s="323"/>
      <c r="U24" s="324">
        <f>請求者控!$U$24</f>
        <v>0</v>
      </c>
      <c r="V24" s="323"/>
      <c r="W24" s="323"/>
      <c r="X24" s="325"/>
      <c r="Y24" s="323">
        <f>請求者控!$Y$24</f>
        <v>0</v>
      </c>
      <c r="Z24" s="323"/>
      <c r="AA24" s="323"/>
      <c r="AB24" s="323"/>
      <c r="AC24" s="324">
        <f>IF(Q24="","",SUM(U24:AB24))</f>
        <v>0</v>
      </c>
      <c r="AD24" s="323"/>
      <c r="AE24" s="323"/>
      <c r="AF24" s="325"/>
      <c r="AG24" s="323">
        <f>IF(Q24="","",SUM(Q24-AC24))</f>
        <v>0</v>
      </c>
      <c r="AH24" s="323"/>
      <c r="AI24" s="323"/>
      <c r="AJ24" s="325"/>
    </row>
    <row r="25" spans="1:36" ht="20.100000000000001" customHeight="1" x14ac:dyDescent="0.15">
      <c r="A25" s="310">
        <f>請求者控!$A$25</f>
        <v>0</v>
      </c>
      <c r="B25" s="311"/>
      <c r="C25" s="311"/>
      <c r="D25" s="311"/>
      <c r="E25" s="312">
        <f>請求者控!$E$25</f>
        <v>0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4"/>
      <c r="Q25" s="308">
        <f>請求者控!$Q$25</f>
        <v>0</v>
      </c>
      <c r="R25" s="308"/>
      <c r="S25" s="308"/>
      <c r="T25" s="308"/>
      <c r="U25" s="315">
        <f>請求者控!$U$25</f>
        <v>0</v>
      </c>
      <c r="V25" s="308"/>
      <c r="W25" s="308"/>
      <c r="X25" s="309"/>
      <c r="Y25" s="308">
        <f>請求者控!$Y$25</f>
        <v>0</v>
      </c>
      <c r="Z25" s="308"/>
      <c r="AA25" s="308"/>
      <c r="AB25" s="308"/>
      <c r="AC25" s="315">
        <f t="shared" ref="AC25:AC31" si="0">IF(Q25="","",SUM(U25:AB25))</f>
        <v>0</v>
      </c>
      <c r="AD25" s="308"/>
      <c r="AE25" s="308"/>
      <c r="AF25" s="309"/>
      <c r="AG25" s="308">
        <f t="shared" ref="AG25:AG31" si="1">IF(Q25="","",SUM(Q25-AC25))</f>
        <v>0</v>
      </c>
      <c r="AH25" s="308"/>
      <c r="AI25" s="308"/>
      <c r="AJ25" s="309"/>
    </row>
    <row r="26" spans="1:36" ht="20.100000000000001" customHeight="1" x14ac:dyDescent="0.15">
      <c r="A26" s="310">
        <f>請求者控!$A$26</f>
        <v>0</v>
      </c>
      <c r="B26" s="311"/>
      <c r="C26" s="311"/>
      <c r="D26" s="311"/>
      <c r="E26" s="312">
        <f>請求者控!$E$26</f>
        <v>0</v>
      </c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4"/>
      <c r="Q26" s="308">
        <f>請求者控!$Q$26</f>
        <v>0</v>
      </c>
      <c r="R26" s="308"/>
      <c r="S26" s="308"/>
      <c r="T26" s="308"/>
      <c r="U26" s="315">
        <f>請求者控!$U$26</f>
        <v>0</v>
      </c>
      <c r="V26" s="308"/>
      <c r="W26" s="308"/>
      <c r="X26" s="309"/>
      <c r="Y26" s="308">
        <f>請求者控!$Y$26</f>
        <v>0</v>
      </c>
      <c r="Z26" s="308"/>
      <c r="AA26" s="308"/>
      <c r="AB26" s="308"/>
      <c r="AC26" s="315">
        <f t="shared" si="0"/>
        <v>0</v>
      </c>
      <c r="AD26" s="308"/>
      <c r="AE26" s="308"/>
      <c r="AF26" s="309"/>
      <c r="AG26" s="308">
        <f t="shared" si="1"/>
        <v>0</v>
      </c>
      <c r="AH26" s="308"/>
      <c r="AI26" s="308"/>
      <c r="AJ26" s="309"/>
    </row>
    <row r="27" spans="1:36" ht="20.100000000000001" customHeight="1" x14ac:dyDescent="0.15">
      <c r="A27" s="310">
        <f>請求者控!$A$27</f>
        <v>0</v>
      </c>
      <c r="B27" s="311"/>
      <c r="C27" s="311"/>
      <c r="D27" s="311"/>
      <c r="E27" s="312">
        <f>請求者控!$E$27</f>
        <v>0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4"/>
      <c r="Q27" s="308">
        <f>請求者控!$Q$27</f>
        <v>0</v>
      </c>
      <c r="R27" s="308"/>
      <c r="S27" s="308"/>
      <c r="T27" s="308"/>
      <c r="U27" s="315">
        <f>請求者控!$U$27</f>
        <v>0</v>
      </c>
      <c r="V27" s="308"/>
      <c r="W27" s="308"/>
      <c r="X27" s="309"/>
      <c r="Y27" s="308">
        <f>請求者控!$Y$27</f>
        <v>0</v>
      </c>
      <c r="Z27" s="308"/>
      <c r="AA27" s="308"/>
      <c r="AB27" s="308"/>
      <c r="AC27" s="315">
        <f t="shared" si="0"/>
        <v>0</v>
      </c>
      <c r="AD27" s="308"/>
      <c r="AE27" s="308"/>
      <c r="AF27" s="309"/>
      <c r="AG27" s="308">
        <f t="shared" si="1"/>
        <v>0</v>
      </c>
      <c r="AH27" s="308"/>
      <c r="AI27" s="308"/>
      <c r="AJ27" s="309"/>
    </row>
    <row r="28" spans="1:36" ht="20.100000000000001" customHeight="1" x14ac:dyDescent="0.15">
      <c r="A28" s="310">
        <f>請求者控!$A$28</f>
        <v>0</v>
      </c>
      <c r="B28" s="311"/>
      <c r="C28" s="311"/>
      <c r="D28" s="311"/>
      <c r="E28" s="312">
        <f>請求者控!$E$28</f>
        <v>0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308">
        <f>請求者控!$Q$28</f>
        <v>0</v>
      </c>
      <c r="R28" s="308"/>
      <c r="S28" s="308"/>
      <c r="T28" s="308"/>
      <c r="U28" s="315">
        <f>請求者控!$U$28</f>
        <v>0</v>
      </c>
      <c r="V28" s="308"/>
      <c r="W28" s="308"/>
      <c r="X28" s="309"/>
      <c r="Y28" s="308">
        <f>請求者控!$Y$28</f>
        <v>0</v>
      </c>
      <c r="Z28" s="308"/>
      <c r="AA28" s="308"/>
      <c r="AB28" s="308"/>
      <c r="AC28" s="315">
        <f t="shared" si="0"/>
        <v>0</v>
      </c>
      <c r="AD28" s="308"/>
      <c r="AE28" s="308"/>
      <c r="AF28" s="309"/>
      <c r="AG28" s="308">
        <f t="shared" si="1"/>
        <v>0</v>
      </c>
      <c r="AH28" s="308"/>
      <c r="AI28" s="308"/>
      <c r="AJ28" s="309"/>
    </row>
    <row r="29" spans="1:36" ht="20.100000000000001" customHeight="1" x14ac:dyDescent="0.15">
      <c r="A29" s="310">
        <f>請求者控!$A$29</f>
        <v>0</v>
      </c>
      <c r="B29" s="311"/>
      <c r="C29" s="311"/>
      <c r="D29" s="311"/>
      <c r="E29" s="312">
        <f>請求者控!$E$29</f>
        <v>0</v>
      </c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4"/>
      <c r="Q29" s="308">
        <f>請求者控!$Q$29</f>
        <v>0</v>
      </c>
      <c r="R29" s="308"/>
      <c r="S29" s="308"/>
      <c r="T29" s="308"/>
      <c r="U29" s="315">
        <f>請求者控!$U$29</f>
        <v>0</v>
      </c>
      <c r="V29" s="308"/>
      <c r="W29" s="308"/>
      <c r="X29" s="309"/>
      <c r="Y29" s="308">
        <f>請求者控!$Y$29</f>
        <v>0</v>
      </c>
      <c r="Z29" s="308"/>
      <c r="AA29" s="308"/>
      <c r="AB29" s="308"/>
      <c r="AC29" s="315">
        <f t="shared" si="0"/>
        <v>0</v>
      </c>
      <c r="AD29" s="308"/>
      <c r="AE29" s="308"/>
      <c r="AF29" s="309"/>
      <c r="AG29" s="308">
        <f t="shared" si="1"/>
        <v>0</v>
      </c>
      <c r="AH29" s="308"/>
      <c r="AI29" s="308"/>
      <c r="AJ29" s="309"/>
    </row>
    <row r="30" spans="1:36" ht="20.100000000000001" customHeight="1" x14ac:dyDescent="0.15">
      <c r="A30" s="310">
        <f>請求者控!$A$30</f>
        <v>0</v>
      </c>
      <c r="B30" s="311"/>
      <c r="C30" s="311"/>
      <c r="D30" s="311"/>
      <c r="E30" s="312">
        <f>請求者控!$E$30</f>
        <v>0</v>
      </c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308">
        <f>請求者控!$Q$30</f>
        <v>0</v>
      </c>
      <c r="R30" s="308"/>
      <c r="S30" s="308"/>
      <c r="T30" s="308"/>
      <c r="U30" s="315">
        <f>請求者控!$U$30</f>
        <v>0</v>
      </c>
      <c r="V30" s="308"/>
      <c r="W30" s="308"/>
      <c r="X30" s="309"/>
      <c r="Y30" s="308">
        <f>請求者控!$Y$30</f>
        <v>0</v>
      </c>
      <c r="Z30" s="308"/>
      <c r="AA30" s="308"/>
      <c r="AB30" s="308"/>
      <c r="AC30" s="315">
        <f t="shared" si="0"/>
        <v>0</v>
      </c>
      <c r="AD30" s="308"/>
      <c r="AE30" s="308"/>
      <c r="AF30" s="309"/>
      <c r="AG30" s="308">
        <f t="shared" si="1"/>
        <v>0</v>
      </c>
      <c r="AH30" s="308"/>
      <c r="AI30" s="308"/>
      <c r="AJ30" s="309"/>
    </row>
    <row r="31" spans="1:36" ht="20.100000000000001" customHeight="1" x14ac:dyDescent="0.15">
      <c r="A31" s="302">
        <f>請求者控!$A$31</f>
        <v>0</v>
      </c>
      <c r="B31" s="303"/>
      <c r="C31" s="303"/>
      <c r="D31" s="303"/>
      <c r="E31" s="304">
        <f>請求者控!$E$31</f>
        <v>0</v>
      </c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6"/>
      <c r="Q31" s="295">
        <f>請求者控!$Q$31</f>
        <v>0</v>
      </c>
      <c r="R31" s="295"/>
      <c r="S31" s="295"/>
      <c r="T31" s="295"/>
      <c r="U31" s="307">
        <f>請求者控!$U$31</f>
        <v>0</v>
      </c>
      <c r="V31" s="295"/>
      <c r="W31" s="295"/>
      <c r="X31" s="296"/>
      <c r="Y31" s="295">
        <f>請求者控!$Y$31</f>
        <v>0</v>
      </c>
      <c r="Z31" s="295"/>
      <c r="AA31" s="295"/>
      <c r="AB31" s="295"/>
      <c r="AC31" s="307">
        <f t="shared" si="0"/>
        <v>0</v>
      </c>
      <c r="AD31" s="295"/>
      <c r="AE31" s="295"/>
      <c r="AF31" s="296"/>
      <c r="AG31" s="295">
        <f t="shared" si="1"/>
        <v>0</v>
      </c>
      <c r="AH31" s="295"/>
      <c r="AI31" s="295"/>
      <c r="AJ31" s="296"/>
    </row>
    <row r="32" spans="1:36" ht="20.100000000000001" customHeight="1" x14ac:dyDescent="0.15">
      <c r="A32" s="297" t="s">
        <v>0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9">
        <f>IF(Q24="","",SUM(Q24:T31))</f>
        <v>0</v>
      </c>
      <c r="R32" s="300"/>
      <c r="S32" s="300"/>
      <c r="T32" s="301"/>
      <c r="U32" s="299">
        <f>IF(U24="","",SUM(U24:X31))</f>
        <v>0</v>
      </c>
      <c r="V32" s="300"/>
      <c r="W32" s="300"/>
      <c r="X32" s="301"/>
      <c r="Y32" s="300">
        <f>IF(Y24="","",SUM(Y24:AB31))</f>
        <v>0</v>
      </c>
      <c r="Z32" s="300"/>
      <c r="AA32" s="300"/>
      <c r="AB32" s="300"/>
      <c r="AC32" s="299">
        <f>IF(AC24="","",SUM(AC24:AF31))</f>
        <v>0</v>
      </c>
      <c r="AD32" s="300"/>
      <c r="AE32" s="300"/>
      <c r="AF32" s="301"/>
      <c r="AG32" s="300">
        <f>IF(AG24="","",SUM(AG24:AJ31))</f>
        <v>0</v>
      </c>
      <c r="AH32" s="300"/>
      <c r="AI32" s="300"/>
      <c r="AJ32" s="301"/>
    </row>
    <row r="33" spans="2:38" ht="5.0999999999999996" customHeight="1" x14ac:dyDescent="0.15"/>
    <row r="34" spans="2:38" ht="38.1" customHeight="1" x14ac:dyDescent="0.15">
      <c r="B34" s="37"/>
      <c r="X34" s="54" t="s">
        <v>45</v>
      </c>
      <c r="Y34" s="57"/>
      <c r="Z34" s="56"/>
      <c r="AA34" s="55"/>
      <c r="AB34" s="55"/>
      <c r="AC34" s="57"/>
      <c r="AD34" s="56"/>
      <c r="AE34" s="55"/>
      <c r="AF34" s="55"/>
      <c r="AG34" s="57"/>
      <c r="AH34" s="56"/>
      <c r="AI34" s="55"/>
      <c r="AJ34" s="56"/>
    </row>
    <row r="35" spans="2:38" ht="12" customHeight="1" x14ac:dyDescent="0.15">
      <c r="AJ35" s="53"/>
      <c r="AL35" s="38" t="s">
        <v>44</v>
      </c>
    </row>
  </sheetData>
  <mergeCells count="136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zoomScaleNormal="100" workbookViewId="0">
      <selection activeCell="I13" sqref="I13:R14"/>
    </sheetView>
  </sheetViews>
  <sheetFormatPr defaultColWidth="3.625" defaultRowHeight="13.5" x14ac:dyDescent="0.15"/>
  <cols>
    <col min="1" max="4" width="3.375" style="58" customWidth="1"/>
    <col min="5" max="36" width="3.625" style="58"/>
    <col min="37" max="40" width="1.625" style="58" customWidth="1"/>
    <col min="41" max="256" width="3.625" style="58"/>
    <col min="257" max="260" width="3.375" style="58" customWidth="1"/>
    <col min="261" max="512" width="3.625" style="58"/>
    <col min="513" max="516" width="3.375" style="58" customWidth="1"/>
    <col min="517" max="768" width="3.625" style="58"/>
    <col min="769" max="772" width="3.375" style="58" customWidth="1"/>
    <col min="773" max="1024" width="3.625" style="58"/>
    <col min="1025" max="1028" width="3.375" style="58" customWidth="1"/>
    <col min="1029" max="1280" width="3.625" style="58"/>
    <col min="1281" max="1284" width="3.375" style="58" customWidth="1"/>
    <col min="1285" max="1536" width="3.625" style="58"/>
    <col min="1537" max="1540" width="3.375" style="58" customWidth="1"/>
    <col min="1541" max="1792" width="3.625" style="58"/>
    <col min="1793" max="1796" width="3.375" style="58" customWidth="1"/>
    <col min="1797" max="2048" width="3.625" style="58"/>
    <col min="2049" max="2052" width="3.375" style="58" customWidth="1"/>
    <col min="2053" max="2304" width="3.625" style="58"/>
    <col min="2305" max="2308" width="3.375" style="58" customWidth="1"/>
    <col min="2309" max="2560" width="3.625" style="58"/>
    <col min="2561" max="2564" width="3.375" style="58" customWidth="1"/>
    <col min="2565" max="2816" width="3.625" style="58"/>
    <col min="2817" max="2820" width="3.375" style="58" customWidth="1"/>
    <col min="2821" max="3072" width="3.625" style="58"/>
    <col min="3073" max="3076" width="3.375" style="58" customWidth="1"/>
    <col min="3077" max="3328" width="3.625" style="58"/>
    <col min="3329" max="3332" width="3.375" style="58" customWidth="1"/>
    <col min="3333" max="3584" width="3.625" style="58"/>
    <col min="3585" max="3588" width="3.375" style="58" customWidth="1"/>
    <col min="3589" max="3840" width="3.625" style="58"/>
    <col min="3841" max="3844" width="3.375" style="58" customWidth="1"/>
    <col min="3845" max="4096" width="3.625" style="58"/>
    <col min="4097" max="4100" width="3.375" style="58" customWidth="1"/>
    <col min="4101" max="4352" width="3.625" style="58"/>
    <col min="4353" max="4356" width="3.375" style="58" customWidth="1"/>
    <col min="4357" max="4608" width="3.625" style="58"/>
    <col min="4609" max="4612" width="3.375" style="58" customWidth="1"/>
    <col min="4613" max="4864" width="3.625" style="58"/>
    <col min="4865" max="4868" width="3.375" style="58" customWidth="1"/>
    <col min="4869" max="5120" width="3.625" style="58"/>
    <col min="5121" max="5124" width="3.375" style="58" customWidth="1"/>
    <col min="5125" max="5376" width="3.625" style="58"/>
    <col min="5377" max="5380" width="3.375" style="58" customWidth="1"/>
    <col min="5381" max="5632" width="3.625" style="58"/>
    <col min="5633" max="5636" width="3.375" style="58" customWidth="1"/>
    <col min="5637" max="5888" width="3.625" style="58"/>
    <col min="5889" max="5892" width="3.375" style="58" customWidth="1"/>
    <col min="5893" max="6144" width="3.625" style="58"/>
    <col min="6145" max="6148" width="3.375" style="58" customWidth="1"/>
    <col min="6149" max="6400" width="3.625" style="58"/>
    <col min="6401" max="6404" width="3.375" style="58" customWidth="1"/>
    <col min="6405" max="6656" width="3.625" style="58"/>
    <col min="6657" max="6660" width="3.375" style="58" customWidth="1"/>
    <col min="6661" max="6912" width="3.625" style="58"/>
    <col min="6913" max="6916" width="3.375" style="58" customWidth="1"/>
    <col min="6917" max="7168" width="3.625" style="58"/>
    <col min="7169" max="7172" width="3.375" style="58" customWidth="1"/>
    <col min="7173" max="7424" width="3.625" style="58"/>
    <col min="7425" max="7428" width="3.375" style="58" customWidth="1"/>
    <col min="7429" max="7680" width="3.625" style="58"/>
    <col min="7681" max="7684" width="3.375" style="58" customWidth="1"/>
    <col min="7685" max="7936" width="3.625" style="58"/>
    <col min="7937" max="7940" width="3.375" style="58" customWidth="1"/>
    <col min="7941" max="8192" width="3.625" style="58"/>
    <col min="8193" max="8196" width="3.375" style="58" customWidth="1"/>
    <col min="8197" max="8448" width="3.625" style="58"/>
    <col min="8449" max="8452" width="3.375" style="58" customWidth="1"/>
    <col min="8453" max="8704" width="3.625" style="58"/>
    <col min="8705" max="8708" width="3.375" style="58" customWidth="1"/>
    <col min="8709" max="8960" width="3.625" style="58"/>
    <col min="8961" max="8964" width="3.375" style="58" customWidth="1"/>
    <col min="8965" max="9216" width="3.625" style="58"/>
    <col min="9217" max="9220" width="3.375" style="58" customWidth="1"/>
    <col min="9221" max="9472" width="3.625" style="58"/>
    <col min="9473" max="9476" width="3.375" style="58" customWidth="1"/>
    <col min="9477" max="9728" width="3.625" style="58"/>
    <col min="9729" max="9732" width="3.375" style="58" customWidth="1"/>
    <col min="9733" max="9984" width="3.625" style="58"/>
    <col min="9985" max="9988" width="3.375" style="58" customWidth="1"/>
    <col min="9989" max="10240" width="3.625" style="58"/>
    <col min="10241" max="10244" width="3.375" style="58" customWidth="1"/>
    <col min="10245" max="10496" width="3.625" style="58"/>
    <col min="10497" max="10500" width="3.375" style="58" customWidth="1"/>
    <col min="10501" max="10752" width="3.625" style="58"/>
    <col min="10753" max="10756" width="3.375" style="58" customWidth="1"/>
    <col min="10757" max="11008" width="3.625" style="58"/>
    <col min="11009" max="11012" width="3.375" style="58" customWidth="1"/>
    <col min="11013" max="11264" width="3.625" style="58"/>
    <col min="11265" max="11268" width="3.375" style="58" customWidth="1"/>
    <col min="11269" max="11520" width="3.625" style="58"/>
    <col min="11521" max="11524" width="3.375" style="58" customWidth="1"/>
    <col min="11525" max="11776" width="3.625" style="58"/>
    <col min="11777" max="11780" width="3.375" style="58" customWidth="1"/>
    <col min="11781" max="12032" width="3.625" style="58"/>
    <col min="12033" max="12036" width="3.375" style="58" customWidth="1"/>
    <col min="12037" max="12288" width="3.625" style="58"/>
    <col min="12289" max="12292" width="3.375" style="58" customWidth="1"/>
    <col min="12293" max="12544" width="3.625" style="58"/>
    <col min="12545" max="12548" width="3.375" style="58" customWidth="1"/>
    <col min="12549" max="12800" width="3.625" style="58"/>
    <col min="12801" max="12804" width="3.375" style="58" customWidth="1"/>
    <col min="12805" max="13056" width="3.625" style="58"/>
    <col min="13057" max="13060" width="3.375" style="58" customWidth="1"/>
    <col min="13061" max="13312" width="3.625" style="58"/>
    <col min="13313" max="13316" width="3.375" style="58" customWidth="1"/>
    <col min="13317" max="13568" width="3.625" style="58"/>
    <col min="13569" max="13572" width="3.375" style="58" customWidth="1"/>
    <col min="13573" max="13824" width="3.625" style="58"/>
    <col min="13825" max="13828" width="3.375" style="58" customWidth="1"/>
    <col min="13829" max="14080" width="3.625" style="58"/>
    <col min="14081" max="14084" width="3.375" style="58" customWidth="1"/>
    <col min="14085" max="14336" width="3.625" style="58"/>
    <col min="14337" max="14340" width="3.375" style="58" customWidth="1"/>
    <col min="14341" max="14592" width="3.625" style="58"/>
    <col min="14593" max="14596" width="3.375" style="58" customWidth="1"/>
    <col min="14597" max="14848" width="3.625" style="58"/>
    <col min="14849" max="14852" width="3.375" style="58" customWidth="1"/>
    <col min="14853" max="15104" width="3.625" style="58"/>
    <col min="15105" max="15108" width="3.375" style="58" customWidth="1"/>
    <col min="15109" max="15360" width="3.625" style="58"/>
    <col min="15361" max="15364" width="3.375" style="58" customWidth="1"/>
    <col min="15365" max="15616" width="3.625" style="58"/>
    <col min="15617" max="15620" width="3.375" style="58" customWidth="1"/>
    <col min="15621" max="15872" width="3.625" style="58"/>
    <col min="15873" max="15876" width="3.375" style="58" customWidth="1"/>
    <col min="15877" max="16128" width="3.625" style="58"/>
    <col min="16129" max="16132" width="3.375" style="58" customWidth="1"/>
    <col min="16133" max="16384" width="3.625" style="58"/>
  </cols>
  <sheetData>
    <row r="1" spans="1:36" ht="27" customHeight="1" x14ac:dyDescent="0.15">
      <c r="B1" s="59"/>
      <c r="C1" s="59"/>
      <c r="D1" s="59"/>
      <c r="E1" s="59"/>
      <c r="F1" s="59"/>
      <c r="G1" s="59"/>
      <c r="H1" s="59"/>
      <c r="I1" s="59"/>
      <c r="J1" s="59"/>
      <c r="K1" s="59"/>
      <c r="L1" s="70"/>
      <c r="M1" s="504" t="s">
        <v>28</v>
      </c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71"/>
      <c r="AA1" s="60" t="s">
        <v>46</v>
      </c>
      <c r="AB1" s="59"/>
      <c r="AC1" s="59"/>
      <c r="AD1" s="59"/>
      <c r="AE1" s="59"/>
      <c r="AF1" s="59"/>
      <c r="AG1" s="59"/>
      <c r="AH1" s="59"/>
      <c r="AI1" s="59"/>
      <c r="AJ1" s="59"/>
    </row>
    <row r="2" spans="1:36" ht="21" customHeight="1" x14ac:dyDescent="0.15">
      <c r="N2" s="505" t="s">
        <v>27</v>
      </c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61"/>
      <c r="Z2" s="61"/>
      <c r="AA2" s="61"/>
      <c r="AB2" s="61"/>
      <c r="AC2" s="61"/>
      <c r="AD2" s="506" t="str">
        <f>請求者控!$AD$2</f>
        <v>年　　月　　日</v>
      </c>
      <c r="AE2" s="506"/>
      <c r="AF2" s="506"/>
      <c r="AG2" s="506"/>
      <c r="AH2" s="506"/>
      <c r="AI2" s="506"/>
      <c r="AJ2" s="506"/>
    </row>
    <row r="3" spans="1:36" ht="21" customHeight="1" x14ac:dyDescent="0.15">
      <c r="A3" s="507" t="s">
        <v>33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V3" s="448" t="s">
        <v>26</v>
      </c>
      <c r="W3" s="449"/>
      <c r="X3" s="449"/>
      <c r="Y3" s="449"/>
      <c r="Z3" s="449"/>
      <c r="AA3" s="508" t="str">
        <f>+IF(請求者控!AA3="","",請求者控!AA3)</f>
        <v/>
      </c>
      <c r="AB3" s="509"/>
      <c r="AC3" s="509" t="str">
        <f>+IF(請求者控!AC3="","",請求者控!AC3)</f>
        <v/>
      </c>
      <c r="AD3" s="509"/>
      <c r="AE3" s="509" t="str">
        <f>+IF(請求者控!AE3="","",請求者控!AE3)</f>
        <v/>
      </c>
      <c r="AF3" s="509"/>
      <c r="AG3" s="509" t="str">
        <f>+IF(請求者控!AG3="","",請求者控!AG3)</f>
        <v/>
      </c>
      <c r="AH3" s="509"/>
      <c r="AI3" s="509" t="str">
        <f>+IF(請求者控!AI3="","",請求者控!AI3)</f>
        <v/>
      </c>
      <c r="AJ3" s="512"/>
    </row>
    <row r="4" spans="1:36" ht="21" customHeight="1" x14ac:dyDescent="0.15">
      <c r="V4" s="496" t="s">
        <v>34</v>
      </c>
      <c r="W4" s="497"/>
      <c r="X4" s="497"/>
      <c r="Y4" s="497"/>
      <c r="Z4" s="497"/>
      <c r="AA4" s="510"/>
      <c r="AB4" s="511"/>
      <c r="AC4" s="511"/>
      <c r="AD4" s="511"/>
      <c r="AE4" s="511"/>
      <c r="AF4" s="511"/>
      <c r="AG4" s="511"/>
      <c r="AH4" s="511"/>
      <c r="AI4" s="511"/>
      <c r="AJ4" s="513"/>
    </row>
    <row r="5" spans="1:36" ht="12" customHeight="1" x14ac:dyDescent="0.15">
      <c r="A5" s="491" t="s">
        <v>25</v>
      </c>
      <c r="B5" s="491"/>
      <c r="C5" s="491"/>
      <c r="D5" s="491"/>
      <c r="E5" s="498" t="str">
        <f>IF(請求者控!E$5="","",請求者控!E$5)</f>
        <v/>
      </c>
      <c r="F5" s="500" t="str">
        <f>IF(請求者控!F$5="","",請求者控!F$5)</f>
        <v/>
      </c>
      <c r="G5" s="500" t="str">
        <f>IF(請求者控!G$5="","",請求者控!G$5)</f>
        <v/>
      </c>
      <c r="H5" s="500" t="str">
        <f>IF(請求者控!H$5="","",請求者控!H$5)</f>
        <v/>
      </c>
      <c r="I5" s="500" t="str">
        <f>IF(請求者控!I$5="","",請求者控!I$5)</f>
        <v/>
      </c>
      <c r="J5" s="500" t="str">
        <f>IF(請求者控!J$5="","",請求者控!J$5)</f>
        <v/>
      </c>
      <c r="K5" s="500" t="str">
        <f>IF(請求者控!K$5="","",請求者控!K$5)</f>
        <v/>
      </c>
      <c r="L5" s="502" t="str">
        <f>IF(請求者控!L$5="","",請求者控!L$5)</f>
        <v/>
      </c>
      <c r="V5" s="479" t="s">
        <v>24</v>
      </c>
      <c r="W5" s="480"/>
      <c r="X5" s="203">
        <f>請求者控!$X$5</f>
        <v>0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490"/>
    </row>
    <row r="6" spans="1:36" ht="12" customHeight="1" x14ac:dyDescent="0.15">
      <c r="A6" s="491"/>
      <c r="B6" s="491"/>
      <c r="C6" s="491"/>
      <c r="D6" s="491"/>
      <c r="E6" s="499"/>
      <c r="F6" s="501"/>
      <c r="G6" s="501"/>
      <c r="H6" s="501"/>
      <c r="I6" s="501"/>
      <c r="J6" s="501"/>
      <c r="K6" s="501"/>
      <c r="L6" s="503"/>
      <c r="V6" s="479"/>
      <c r="W6" s="480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490"/>
    </row>
    <row r="7" spans="1:36" ht="12" customHeight="1" x14ac:dyDescent="0.15">
      <c r="V7" s="481"/>
      <c r="W7" s="482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490"/>
    </row>
    <row r="8" spans="1:36" ht="12" customHeight="1" x14ac:dyDescent="0.15">
      <c r="A8" s="491" t="s">
        <v>23</v>
      </c>
      <c r="B8" s="491"/>
      <c r="C8" s="491"/>
      <c r="D8" s="493">
        <f>請求者控!$D$8</f>
        <v>0</v>
      </c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V8" s="479" t="s">
        <v>22</v>
      </c>
      <c r="W8" s="480"/>
      <c r="X8" s="203">
        <f>+請求者控!$X$8</f>
        <v>0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490"/>
    </row>
    <row r="9" spans="1:36" ht="12" customHeight="1" x14ac:dyDescent="0.15">
      <c r="A9" s="492"/>
      <c r="B9" s="492"/>
      <c r="C9" s="492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V9" s="479"/>
      <c r="W9" s="480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490"/>
    </row>
    <row r="10" spans="1:36" ht="12" customHeight="1" x14ac:dyDescent="0.15">
      <c r="V10" s="481"/>
      <c r="W10" s="482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495"/>
    </row>
    <row r="11" spans="1:36" ht="15" customHeight="1" x14ac:dyDescent="0.15">
      <c r="A11" s="72"/>
      <c r="B11" s="475" t="s">
        <v>21</v>
      </c>
      <c r="C11" s="475"/>
      <c r="D11" s="475"/>
      <c r="E11" s="475"/>
      <c r="F11" s="475"/>
      <c r="G11" s="475"/>
      <c r="H11" s="73"/>
      <c r="I11" s="476">
        <f>請求者控!$I$11</f>
        <v>0</v>
      </c>
      <c r="J11" s="477"/>
      <c r="K11" s="477"/>
      <c r="L11" s="477"/>
      <c r="M11" s="477"/>
      <c r="N11" s="477"/>
      <c r="O11" s="477"/>
      <c r="P11" s="477"/>
      <c r="Q11" s="477"/>
      <c r="R11" s="478"/>
      <c r="V11" s="479" t="s">
        <v>20</v>
      </c>
      <c r="W11" s="480"/>
      <c r="X11" s="203">
        <f>+請求者控!$X$11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483" t="s">
        <v>48</v>
      </c>
      <c r="AI11" s="483"/>
      <c r="AJ11" s="484"/>
    </row>
    <row r="12" spans="1:36" ht="21" customHeight="1" x14ac:dyDescent="0.15">
      <c r="A12" s="74"/>
      <c r="B12" s="469"/>
      <c r="C12" s="469"/>
      <c r="D12" s="469"/>
      <c r="E12" s="469"/>
      <c r="F12" s="469"/>
      <c r="G12" s="469"/>
      <c r="I12" s="366"/>
      <c r="J12" s="222"/>
      <c r="K12" s="222"/>
      <c r="L12" s="222"/>
      <c r="M12" s="222"/>
      <c r="N12" s="222"/>
      <c r="O12" s="222"/>
      <c r="P12" s="222"/>
      <c r="Q12" s="222"/>
      <c r="R12" s="471"/>
      <c r="V12" s="481"/>
      <c r="W12" s="482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483"/>
      <c r="AI12" s="483"/>
      <c r="AJ12" s="484"/>
    </row>
    <row r="13" spans="1:36" ht="21" customHeight="1" x14ac:dyDescent="0.15">
      <c r="A13" s="72"/>
      <c r="B13" s="475" t="s">
        <v>19</v>
      </c>
      <c r="C13" s="475"/>
      <c r="D13" s="475"/>
      <c r="E13" s="475"/>
      <c r="F13" s="475"/>
      <c r="G13" s="475"/>
      <c r="H13" s="73"/>
      <c r="I13" s="476">
        <f>ROUNDDOWN(I11*0.1,)</f>
        <v>0</v>
      </c>
      <c r="J13" s="477"/>
      <c r="K13" s="477"/>
      <c r="L13" s="477"/>
      <c r="M13" s="477"/>
      <c r="N13" s="477"/>
      <c r="O13" s="477"/>
      <c r="P13" s="477"/>
      <c r="Q13" s="477"/>
      <c r="R13" s="478"/>
      <c r="V13" s="487" t="s">
        <v>29</v>
      </c>
      <c r="W13" s="488"/>
      <c r="X13" s="489">
        <f>+請求者控!$X$13</f>
        <v>0</v>
      </c>
      <c r="Y13" s="489"/>
      <c r="Z13" s="489"/>
      <c r="AA13" s="489"/>
      <c r="AB13" s="489"/>
      <c r="AC13" s="489"/>
      <c r="AD13" s="489"/>
      <c r="AE13" s="489"/>
      <c r="AF13" s="489"/>
      <c r="AG13" s="489"/>
      <c r="AH13" s="485"/>
      <c r="AI13" s="485"/>
      <c r="AJ13" s="486"/>
    </row>
    <row r="14" spans="1:36" ht="15" customHeight="1" x14ac:dyDescent="0.15">
      <c r="A14" s="75"/>
      <c r="B14" s="470"/>
      <c r="C14" s="470"/>
      <c r="D14" s="470"/>
      <c r="E14" s="470"/>
      <c r="F14" s="470"/>
      <c r="G14" s="470"/>
      <c r="H14" s="71"/>
      <c r="I14" s="472"/>
      <c r="J14" s="473"/>
      <c r="K14" s="473"/>
      <c r="L14" s="473"/>
      <c r="M14" s="473"/>
      <c r="N14" s="473"/>
      <c r="O14" s="473"/>
      <c r="P14" s="473"/>
      <c r="Q14" s="473"/>
      <c r="R14" s="474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15" customHeight="1" x14ac:dyDescent="0.15">
      <c r="A15" s="74"/>
      <c r="B15" s="469" t="s">
        <v>18</v>
      </c>
      <c r="C15" s="469"/>
      <c r="D15" s="469"/>
      <c r="E15" s="469"/>
      <c r="F15" s="469"/>
      <c r="G15" s="469"/>
      <c r="I15" s="366">
        <f>SUM(I11:R14)</f>
        <v>0</v>
      </c>
      <c r="J15" s="222"/>
      <c r="K15" s="222"/>
      <c r="L15" s="222"/>
      <c r="M15" s="222"/>
      <c r="N15" s="222"/>
      <c r="O15" s="222"/>
      <c r="P15" s="222"/>
      <c r="Q15" s="222"/>
      <c r="R15" s="471"/>
      <c r="X15" s="62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21" customHeight="1" x14ac:dyDescent="0.15">
      <c r="A16" s="75"/>
      <c r="B16" s="470"/>
      <c r="C16" s="470"/>
      <c r="D16" s="470"/>
      <c r="E16" s="470"/>
      <c r="F16" s="470"/>
      <c r="G16" s="470"/>
      <c r="H16" s="71"/>
      <c r="I16" s="472"/>
      <c r="J16" s="473"/>
      <c r="K16" s="473"/>
      <c r="L16" s="473"/>
      <c r="M16" s="473"/>
      <c r="N16" s="473"/>
      <c r="O16" s="473"/>
      <c r="P16" s="473"/>
      <c r="Q16" s="473"/>
      <c r="R16" s="474"/>
      <c r="V16" s="448" t="s">
        <v>17</v>
      </c>
      <c r="W16" s="449"/>
      <c r="X16" s="456">
        <f>請求者控!$X$16</f>
        <v>0</v>
      </c>
      <c r="Y16" s="457"/>
      <c r="Z16" s="457"/>
      <c r="AA16" s="457"/>
      <c r="AB16" s="457"/>
      <c r="AC16" s="458"/>
      <c r="AD16" s="449" t="s">
        <v>16</v>
      </c>
      <c r="AE16" s="449"/>
      <c r="AF16" s="456">
        <f>請求者控!$AF$16</f>
        <v>0</v>
      </c>
      <c r="AG16" s="457"/>
      <c r="AH16" s="457"/>
      <c r="AI16" s="457"/>
      <c r="AJ16" s="458"/>
    </row>
    <row r="17" spans="1:36" ht="12" customHeight="1" x14ac:dyDescent="0.15">
      <c r="B17" s="64"/>
      <c r="C17" s="64"/>
      <c r="D17" s="64"/>
      <c r="E17" s="64"/>
      <c r="F17" s="64"/>
      <c r="G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V17" s="448" t="s">
        <v>15</v>
      </c>
      <c r="W17" s="449"/>
      <c r="X17" s="450" t="s">
        <v>14</v>
      </c>
      <c r="Y17" s="451"/>
      <c r="Z17" s="451"/>
      <c r="AA17" s="451"/>
      <c r="AB17" s="451"/>
      <c r="AC17" s="452"/>
      <c r="AD17" s="449" t="s">
        <v>13</v>
      </c>
      <c r="AE17" s="449"/>
      <c r="AF17" s="456">
        <f>請求者控!$AF$17</f>
        <v>0</v>
      </c>
      <c r="AG17" s="457"/>
      <c r="AH17" s="457"/>
      <c r="AI17" s="457"/>
      <c r="AJ17" s="458"/>
    </row>
    <row r="18" spans="1:36" ht="12" customHeight="1" x14ac:dyDescent="0.15">
      <c r="A18" s="462" t="s">
        <v>12</v>
      </c>
      <c r="B18" s="463"/>
      <c r="C18" s="463"/>
      <c r="D18" s="463"/>
      <c r="E18" s="463"/>
      <c r="F18" s="463"/>
      <c r="G18" s="464"/>
      <c r="H18" s="462" t="s">
        <v>11</v>
      </c>
      <c r="I18" s="463"/>
      <c r="J18" s="463"/>
      <c r="K18" s="463"/>
      <c r="L18" s="463"/>
      <c r="M18" s="465"/>
      <c r="N18" s="466" t="s">
        <v>10</v>
      </c>
      <c r="O18" s="467"/>
      <c r="P18" s="467"/>
      <c r="Q18" s="467"/>
      <c r="R18" s="468"/>
      <c r="V18" s="414"/>
      <c r="W18" s="415"/>
      <c r="X18" s="453"/>
      <c r="Y18" s="454"/>
      <c r="Z18" s="454"/>
      <c r="AA18" s="454"/>
      <c r="AB18" s="454"/>
      <c r="AC18" s="455"/>
      <c r="AD18" s="415"/>
      <c r="AE18" s="415"/>
      <c r="AF18" s="459"/>
      <c r="AG18" s="460"/>
      <c r="AH18" s="460"/>
      <c r="AI18" s="460"/>
      <c r="AJ18" s="461"/>
    </row>
    <row r="19" spans="1:36" ht="12" customHeight="1" x14ac:dyDescent="0.15">
      <c r="A19" s="438" t="s">
        <v>9</v>
      </c>
      <c r="B19" s="439"/>
      <c r="C19" s="439"/>
      <c r="D19" s="439"/>
      <c r="E19" s="439"/>
      <c r="F19" s="439"/>
      <c r="G19" s="439"/>
      <c r="H19" s="438" t="s">
        <v>38</v>
      </c>
      <c r="I19" s="440"/>
      <c r="J19" s="440"/>
      <c r="K19" s="440"/>
      <c r="L19" s="440"/>
      <c r="M19" s="441"/>
      <c r="N19" s="339"/>
      <c r="O19" s="273"/>
      <c r="P19" s="273"/>
      <c r="Q19" s="273"/>
      <c r="R19" s="442"/>
      <c r="V19" s="445" t="s">
        <v>8</v>
      </c>
      <c r="W19" s="446"/>
      <c r="X19" s="446"/>
      <c r="Y19" s="447">
        <f>請求者控!Y19</f>
        <v>0</v>
      </c>
      <c r="Z19" s="430">
        <f>請求者控!Z19</f>
        <v>0</v>
      </c>
      <c r="AA19" s="430">
        <f>請求者控!AA19</f>
        <v>0</v>
      </c>
      <c r="AB19" s="430">
        <f>請求者控!AB19</f>
        <v>0</v>
      </c>
      <c r="AC19" s="430">
        <f>請求者控!AC19</f>
        <v>0</v>
      </c>
      <c r="AD19" s="430">
        <f>請求者控!AD19</f>
        <v>0</v>
      </c>
      <c r="AE19" s="430">
        <f>請求者控!AE19</f>
        <v>0</v>
      </c>
      <c r="AF19" s="430">
        <f>請求者控!AF19</f>
        <v>0</v>
      </c>
      <c r="AG19" s="430">
        <f>請求者控!AG19</f>
        <v>0</v>
      </c>
      <c r="AH19" s="430">
        <f>請求者控!AH19</f>
        <v>0</v>
      </c>
      <c r="AI19" s="430">
        <f>請求者控!AI19</f>
        <v>0</v>
      </c>
      <c r="AJ19" s="430">
        <f>請求者控!AJ19</f>
        <v>0</v>
      </c>
    </row>
    <row r="20" spans="1:36" ht="12" customHeight="1" x14ac:dyDescent="0.15">
      <c r="A20" s="431"/>
      <c r="B20" s="261"/>
      <c r="C20" s="261"/>
      <c r="D20" s="261"/>
      <c r="E20" s="261"/>
      <c r="F20" s="261"/>
      <c r="G20" s="261"/>
      <c r="H20" s="431"/>
      <c r="I20" s="261"/>
      <c r="J20" s="261"/>
      <c r="K20" s="261"/>
      <c r="L20" s="261"/>
      <c r="M20" s="434"/>
      <c r="N20" s="339"/>
      <c r="O20" s="273"/>
      <c r="P20" s="273"/>
      <c r="Q20" s="273"/>
      <c r="R20" s="442"/>
      <c r="V20" s="445"/>
      <c r="W20" s="446"/>
      <c r="X20" s="446"/>
      <c r="Y20" s="447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</row>
    <row r="21" spans="1:36" ht="21" customHeight="1" x14ac:dyDescent="0.15">
      <c r="A21" s="432"/>
      <c r="B21" s="433"/>
      <c r="C21" s="433"/>
      <c r="D21" s="433"/>
      <c r="E21" s="433"/>
      <c r="F21" s="433"/>
      <c r="G21" s="433"/>
      <c r="H21" s="432"/>
      <c r="I21" s="433"/>
      <c r="J21" s="433"/>
      <c r="K21" s="433"/>
      <c r="L21" s="433"/>
      <c r="M21" s="435"/>
      <c r="N21" s="443"/>
      <c r="O21" s="443"/>
      <c r="P21" s="443"/>
      <c r="Q21" s="443"/>
      <c r="R21" s="444"/>
      <c r="V21" s="436" t="s">
        <v>30</v>
      </c>
      <c r="W21" s="437"/>
      <c r="X21" s="437"/>
      <c r="Y21" s="83">
        <f>+請求者控!Y21</f>
        <v>0</v>
      </c>
      <c r="Z21" s="84">
        <f>+請求者控!Z21</f>
        <v>0</v>
      </c>
      <c r="AA21" s="84">
        <f>+請求者控!AA21</f>
        <v>0</v>
      </c>
      <c r="AB21" s="84">
        <f>+請求者控!AB21</f>
        <v>0</v>
      </c>
      <c r="AC21" s="84">
        <f>+請求者控!AC21</f>
        <v>0</v>
      </c>
      <c r="AD21" s="84">
        <f>+請求者控!AD21</f>
        <v>0</v>
      </c>
      <c r="AE21" s="84">
        <f>+請求者控!AE21</f>
        <v>0</v>
      </c>
      <c r="AF21" s="84">
        <f>+請求者控!AF21</f>
        <v>0</v>
      </c>
      <c r="AG21" s="84">
        <f>+請求者控!AG21</f>
        <v>0</v>
      </c>
      <c r="AH21" s="84">
        <f>+請求者控!AH21</f>
        <v>0</v>
      </c>
      <c r="AI21" s="84">
        <f>+請求者控!AI21</f>
        <v>0</v>
      </c>
      <c r="AJ21" s="84">
        <f>+請求者控!AJ21</f>
        <v>0</v>
      </c>
    </row>
    <row r="22" spans="1:36" ht="15" customHeight="1" x14ac:dyDescent="0.15">
      <c r="AJ22" s="66" t="s">
        <v>31</v>
      </c>
    </row>
    <row r="23" spans="1:36" ht="20.100000000000001" customHeight="1" x14ac:dyDescent="0.15">
      <c r="A23" s="429" t="s">
        <v>7</v>
      </c>
      <c r="B23" s="427"/>
      <c r="C23" s="427"/>
      <c r="D23" s="427"/>
      <c r="E23" s="429" t="s">
        <v>6</v>
      </c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8"/>
      <c r="Q23" s="427" t="s">
        <v>5</v>
      </c>
      <c r="R23" s="427"/>
      <c r="S23" s="427"/>
      <c r="T23" s="427"/>
      <c r="U23" s="429" t="s">
        <v>4</v>
      </c>
      <c r="V23" s="427"/>
      <c r="W23" s="427"/>
      <c r="X23" s="428"/>
      <c r="Y23" s="427" t="s">
        <v>3</v>
      </c>
      <c r="Z23" s="427"/>
      <c r="AA23" s="427"/>
      <c r="AB23" s="427"/>
      <c r="AC23" s="429" t="s">
        <v>2</v>
      </c>
      <c r="AD23" s="427"/>
      <c r="AE23" s="427"/>
      <c r="AF23" s="428"/>
      <c r="AG23" s="427" t="s">
        <v>1</v>
      </c>
      <c r="AH23" s="427"/>
      <c r="AI23" s="427"/>
      <c r="AJ23" s="428"/>
    </row>
    <row r="24" spans="1:36" ht="20.100000000000001" customHeight="1" x14ac:dyDescent="0.15">
      <c r="A24" s="421">
        <f>請求者控!$A$24</f>
        <v>0</v>
      </c>
      <c r="B24" s="422"/>
      <c r="C24" s="422"/>
      <c r="D24" s="422"/>
      <c r="E24" s="423">
        <f>請求者控!$E$24</f>
        <v>0</v>
      </c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5"/>
      <c r="Q24" s="412">
        <f>請求者控!$Q$24</f>
        <v>0</v>
      </c>
      <c r="R24" s="412"/>
      <c r="S24" s="412"/>
      <c r="T24" s="412"/>
      <c r="U24" s="426">
        <f>請求者控!$U$24</f>
        <v>0</v>
      </c>
      <c r="V24" s="412"/>
      <c r="W24" s="412"/>
      <c r="X24" s="413"/>
      <c r="Y24" s="412">
        <f>請求者控!$Y$24</f>
        <v>0</v>
      </c>
      <c r="Z24" s="412"/>
      <c r="AA24" s="412"/>
      <c r="AB24" s="412"/>
      <c r="AC24" s="426">
        <f>IF(Q24="","",SUM(U24:AB24))</f>
        <v>0</v>
      </c>
      <c r="AD24" s="412"/>
      <c r="AE24" s="412"/>
      <c r="AF24" s="413"/>
      <c r="AG24" s="412">
        <f>IF(Q24="","",SUM(Q24-AC24))</f>
        <v>0</v>
      </c>
      <c r="AH24" s="412"/>
      <c r="AI24" s="412"/>
      <c r="AJ24" s="413"/>
    </row>
    <row r="25" spans="1:36" ht="20.100000000000001" customHeight="1" x14ac:dyDescent="0.15">
      <c r="A25" s="421">
        <f>請求者控!$A$25</f>
        <v>0</v>
      </c>
      <c r="B25" s="422"/>
      <c r="C25" s="422"/>
      <c r="D25" s="422"/>
      <c r="E25" s="423">
        <f>請求者控!$E$25</f>
        <v>0</v>
      </c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5"/>
      <c r="Q25" s="412">
        <f>請求者控!$Q$25</f>
        <v>0</v>
      </c>
      <c r="R25" s="412"/>
      <c r="S25" s="412"/>
      <c r="T25" s="412"/>
      <c r="U25" s="426">
        <f>請求者控!$U$25</f>
        <v>0</v>
      </c>
      <c r="V25" s="412"/>
      <c r="W25" s="412"/>
      <c r="X25" s="413"/>
      <c r="Y25" s="412">
        <f>請求者控!$Y$25</f>
        <v>0</v>
      </c>
      <c r="Z25" s="412"/>
      <c r="AA25" s="412"/>
      <c r="AB25" s="412"/>
      <c r="AC25" s="426">
        <f t="shared" ref="AC25:AC31" si="0">IF(Q25="","",SUM(U25:AB25))</f>
        <v>0</v>
      </c>
      <c r="AD25" s="412"/>
      <c r="AE25" s="412"/>
      <c r="AF25" s="413"/>
      <c r="AG25" s="412">
        <f t="shared" ref="AG25:AG31" si="1">IF(Q25="","",SUM(Q25-AC25))</f>
        <v>0</v>
      </c>
      <c r="AH25" s="412"/>
      <c r="AI25" s="412"/>
      <c r="AJ25" s="413"/>
    </row>
    <row r="26" spans="1:36" ht="20.100000000000001" customHeight="1" x14ac:dyDescent="0.15">
      <c r="A26" s="421">
        <f>請求者控!$A$26</f>
        <v>0</v>
      </c>
      <c r="B26" s="422"/>
      <c r="C26" s="422"/>
      <c r="D26" s="422"/>
      <c r="E26" s="423">
        <f>請求者控!$E$26</f>
        <v>0</v>
      </c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5"/>
      <c r="Q26" s="412">
        <f>請求者控!$Q$26</f>
        <v>0</v>
      </c>
      <c r="R26" s="412"/>
      <c r="S26" s="412"/>
      <c r="T26" s="412"/>
      <c r="U26" s="426">
        <f>請求者控!$U$26</f>
        <v>0</v>
      </c>
      <c r="V26" s="412"/>
      <c r="W26" s="412"/>
      <c r="X26" s="413"/>
      <c r="Y26" s="412">
        <f>請求者控!$Y$26</f>
        <v>0</v>
      </c>
      <c r="Z26" s="412"/>
      <c r="AA26" s="412"/>
      <c r="AB26" s="412"/>
      <c r="AC26" s="426">
        <f t="shared" si="0"/>
        <v>0</v>
      </c>
      <c r="AD26" s="412"/>
      <c r="AE26" s="412"/>
      <c r="AF26" s="413"/>
      <c r="AG26" s="412">
        <f t="shared" si="1"/>
        <v>0</v>
      </c>
      <c r="AH26" s="412"/>
      <c r="AI26" s="412"/>
      <c r="AJ26" s="413"/>
    </row>
    <row r="27" spans="1:36" ht="20.100000000000001" customHeight="1" x14ac:dyDescent="0.15">
      <c r="A27" s="421">
        <f>請求者控!$A$27</f>
        <v>0</v>
      </c>
      <c r="B27" s="422"/>
      <c r="C27" s="422"/>
      <c r="D27" s="422"/>
      <c r="E27" s="423">
        <f>請求者控!$E$27</f>
        <v>0</v>
      </c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5"/>
      <c r="Q27" s="412">
        <f>請求者控!$Q$27</f>
        <v>0</v>
      </c>
      <c r="R27" s="412"/>
      <c r="S27" s="412"/>
      <c r="T27" s="412"/>
      <c r="U27" s="426">
        <f>請求者控!$U$27</f>
        <v>0</v>
      </c>
      <c r="V27" s="412"/>
      <c r="W27" s="412"/>
      <c r="X27" s="413"/>
      <c r="Y27" s="412">
        <f>請求者控!$Y$27</f>
        <v>0</v>
      </c>
      <c r="Z27" s="412"/>
      <c r="AA27" s="412"/>
      <c r="AB27" s="412"/>
      <c r="AC27" s="426">
        <f t="shared" si="0"/>
        <v>0</v>
      </c>
      <c r="AD27" s="412"/>
      <c r="AE27" s="412"/>
      <c r="AF27" s="413"/>
      <c r="AG27" s="412">
        <f t="shared" si="1"/>
        <v>0</v>
      </c>
      <c r="AH27" s="412"/>
      <c r="AI27" s="412"/>
      <c r="AJ27" s="413"/>
    </row>
    <row r="28" spans="1:36" ht="20.100000000000001" customHeight="1" x14ac:dyDescent="0.15">
      <c r="A28" s="421">
        <f>請求者控!$A$28</f>
        <v>0</v>
      </c>
      <c r="B28" s="422"/>
      <c r="C28" s="422"/>
      <c r="D28" s="422"/>
      <c r="E28" s="423">
        <f>請求者控!$E$28</f>
        <v>0</v>
      </c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5"/>
      <c r="Q28" s="412">
        <f>請求者控!$Q$28</f>
        <v>0</v>
      </c>
      <c r="R28" s="412"/>
      <c r="S28" s="412"/>
      <c r="T28" s="412"/>
      <c r="U28" s="426">
        <f>請求者控!$U$28</f>
        <v>0</v>
      </c>
      <c r="V28" s="412"/>
      <c r="W28" s="412"/>
      <c r="X28" s="413"/>
      <c r="Y28" s="412">
        <f>請求者控!$Y$28</f>
        <v>0</v>
      </c>
      <c r="Z28" s="412"/>
      <c r="AA28" s="412"/>
      <c r="AB28" s="412"/>
      <c r="AC28" s="426">
        <f t="shared" si="0"/>
        <v>0</v>
      </c>
      <c r="AD28" s="412"/>
      <c r="AE28" s="412"/>
      <c r="AF28" s="413"/>
      <c r="AG28" s="412">
        <f t="shared" si="1"/>
        <v>0</v>
      </c>
      <c r="AH28" s="412"/>
      <c r="AI28" s="412"/>
      <c r="AJ28" s="413"/>
    </row>
    <row r="29" spans="1:36" ht="20.100000000000001" customHeight="1" x14ac:dyDescent="0.15">
      <c r="A29" s="421">
        <f>請求者控!$A$29</f>
        <v>0</v>
      </c>
      <c r="B29" s="422"/>
      <c r="C29" s="422"/>
      <c r="D29" s="422"/>
      <c r="E29" s="423">
        <f>請求者控!$E$29</f>
        <v>0</v>
      </c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5"/>
      <c r="Q29" s="412">
        <f>請求者控!$Q$29</f>
        <v>0</v>
      </c>
      <c r="R29" s="412"/>
      <c r="S29" s="412"/>
      <c r="T29" s="412"/>
      <c r="U29" s="426">
        <f>請求者控!$U$29</f>
        <v>0</v>
      </c>
      <c r="V29" s="412"/>
      <c r="W29" s="412"/>
      <c r="X29" s="413"/>
      <c r="Y29" s="412">
        <f>請求者控!$Y$29</f>
        <v>0</v>
      </c>
      <c r="Z29" s="412"/>
      <c r="AA29" s="412"/>
      <c r="AB29" s="412"/>
      <c r="AC29" s="426">
        <f t="shared" si="0"/>
        <v>0</v>
      </c>
      <c r="AD29" s="412"/>
      <c r="AE29" s="412"/>
      <c r="AF29" s="413"/>
      <c r="AG29" s="412">
        <f t="shared" si="1"/>
        <v>0</v>
      </c>
      <c r="AH29" s="412"/>
      <c r="AI29" s="412"/>
      <c r="AJ29" s="413"/>
    </row>
    <row r="30" spans="1:36" ht="20.100000000000001" customHeight="1" x14ac:dyDescent="0.15">
      <c r="A30" s="421">
        <f>請求者控!$A$30</f>
        <v>0</v>
      </c>
      <c r="B30" s="422"/>
      <c r="C30" s="422"/>
      <c r="D30" s="422"/>
      <c r="E30" s="423">
        <f>請求者控!$E$30</f>
        <v>0</v>
      </c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5"/>
      <c r="Q30" s="412">
        <f>請求者控!$Q$30</f>
        <v>0</v>
      </c>
      <c r="R30" s="412"/>
      <c r="S30" s="412"/>
      <c r="T30" s="412"/>
      <c r="U30" s="426">
        <f>請求者控!$U$30</f>
        <v>0</v>
      </c>
      <c r="V30" s="412"/>
      <c r="W30" s="412"/>
      <c r="X30" s="413"/>
      <c r="Y30" s="412">
        <f>請求者控!$Y$30</f>
        <v>0</v>
      </c>
      <c r="Z30" s="412"/>
      <c r="AA30" s="412"/>
      <c r="AB30" s="412"/>
      <c r="AC30" s="426">
        <f t="shared" si="0"/>
        <v>0</v>
      </c>
      <c r="AD30" s="412"/>
      <c r="AE30" s="412"/>
      <c r="AF30" s="413"/>
      <c r="AG30" s="412">
        <f t="shared" si="1"/>
        <v>0</v>
      </c>
      <c r="AH30" s="412"/>
      <c r="AI30" s="412"/>
      <c r="AJ30" s="413"/>
    </row>
    <row r="31" spans="1:36" ht="20.100000000000001" customHeight="1" x14ac:dyDescent="0.15">
      <c r="A31" s="421">
        <f>請求者控!$A$31</f>
        <v>0</v>
      </c>
      <c r="B31" s="422"/>
      <c r="C31" s="422"/>
      <c r="D31" s="422"/>
      <c r="E31" s="423">
        <f>請求者控!$E$31</f>
        <v>0</v>
      </c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5"/>
      <c r="Q31" s="412">
        <f>請求者控!$Q$31</f>
        <v>0</v>
      </c>
      <c r="R31" s="412"/>
      <c r="S31" s="412"/>
      <c r="T31" s="412"/>
      <c r="U31" s="426">
        <f>請求者控!$U$31</f>
        <v>0</v>
      </c>
      <c r="V31" s="412"/>
      <c r="W31" s="412"/>
      <c r="X31" s="413"/>
      <c r="Y31" s="412">
        <f>請求者控!$Y$31</f>
        <v>0</v>
      </c>
      <c r="Z31" s="412"/>
      <c r="AA31" s="412"/>
      <c r="AB31" s="412"/>
      <c r="AC31" s="426">
        <f t="shared" si="0"/>
        <v>0</v>
      </c>
      <c r="AD31" s="412"/>
      <c r="AE31" s="412"/>
      <c r="AF31" s="413"/>
      <c r="AG31" s="412">
        <f t="shared" si="1"/>
        <v>0</v>
      </c>
      <c r="AH31" s="412"/>
      <c r="AI31" s="412"/>
      <c r="AJ31" s="413"/>
    </row>
    <row r="32" spans="1:36" ht="20.100000000000001" customHeight="1" x14ac:dyDescent="0.15">
      <c r="A32" s="414" t="s">
        <v>0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>
        <f>IF(Q24="","",SUM(Q24:T31))</f>
        <v>0</v>
      </c>
      <c r="R32" s="417"/>
      <c r="S32" s="417"/>
      <c r="T32" s="417"/>
      <c r="U32" s="418">
        <f>IF(U24="","",SUM(U24:X31))</f>
        <v>0</v>
      </c>
      <c r="V32" s="419"/>
      <c r="W32" s="419"/>
      <c r="X32" s="420"/>
      <c r="Y32" s="419">
        <f>IF(Y24="","",SUM(Y24:AB31))</f>
        <v>0</v>
      </c>
      <c r="Z32" s="419"/>
      <c r="AA32" s="419"/>
      <c r="AB32" s="419"/>
      <c r="AC32" s="418">
        <f>IF(AC24="","",SUM(AC24:AF31))</f>
        <v>0</v>
      </c>
      <c r="AD32" s="419"/>
      <c r="AE32" s="419"/>
      <c r="AF32" s="420"/>
      <c r="AG32" s="419">
        <f>IF(AG24="","",SUM(AG24:AJ31))</f>
        <v>0</v>
      </c>
      <c r="AH32" s="419"/>
      <c r="AI32" s="419"/>
      <c r="AJ32" s="420"/>
    </row>
    <row r="33" spans="2:38" ht="5.0999999999999996" customHeight="1" x14ac:dyDescent="0.15"/>
    <row r="34" spans="2:38" ht="38.1" customHeight="1" x14ac:dyDescent="0.15">
      <c r="B34" s="67"/>
      <c r="K34" s="76" t="s">
        <v>47</v>
      </c>
      <c r="L34" s="79"/>
      <c r="M34" s="78"/>
      <c r="N34" s="77"/>
      <c r="O34" s="77"/>
      <c r="P34" s="79"/>
      <c r="Q34" s="78"/>
      <c r="R34" s="77"/>
      <c r="S34" s="77"/>
      <c r="T34" s="79"/>
      <c r="U34" s="78"/>
      <c r="V34" s="77"/>
      <c r="W34" s="77"/>
      <c r="X34" s="80" t="s">
        <v>45</v>
      </c>
      <c r="Y34" s="77"/>
      <c r="Z34" s="77"/>
      <c r="AA34" s="79"/>
      <c r="AB34" s="78"/>
      <c r="AC34" s="77"/>
      <c r="AD34" s="77"/>
      <c r="AE34" s="79"/>
      <c r="AF34" s="78"/>
      <c r="AG34" s="77"/>
      <c r="AH34" s="77"/>
      <c r="AI34" s="79"/>
      <c r="AJ34" s="78"/>
    </row>
    <row r="35" spans="2:38" ht="12" customHeight="1" x14ac:dyDescent="0.15">
      <c r="AJ35" s="68"/>
      <c r="AL35" s="69" t="s">
        <v>49</v>
      </c>
    </row>
  </sheetData>
  <mergeCells count="136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2017-01-21T04:56:11Z</cp:lastPrinted>
  <dcterms:created xsi:type="dcterms:W3CDTF">2015-05-08T06:08:10Z</dcterms:created>
  <dcterms:modified xsi:type="dcterms:W3CDTF">2019-09-19T00:08:22Z</dcterms:modified>
</cp:coreProperties>
</file>